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420" windowHeight="11856" tabRatio="601" activeTab="1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'абс.цифры'!$A$1:$AJ$28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<sst xmlns="http://schemas.openxmlformats.org/spreadsheetml/2006/main" count="245" uniqueCount="63">
  <si>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</si>
  <si>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</si>
  <si>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</si>
  <si>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</si>
  <si>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</si>
  <si>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</si>
  <si>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</si>
  <si>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</si>
  <si>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</si>
  <si>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</si>
  <si>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</si>
  <si>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</si>
  <si>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</si>
  <si>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</si>
  <si>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</si>
  <si>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</si>
  <si>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</si>
  <si>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</si>
  <si>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</si>
  <si>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</si>
  <si>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</si>
  <si>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</si>
  <si>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</si>
  <si>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</si>
  <si>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</si>
  <si>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</si>
  <si>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</si>
  <si>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</si>
  <si>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</si>
  <si>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</si>
  <si>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</si>
  <si>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</si>
  <si>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</si>
  <si>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</si>
  <si>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</si>
  <si>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</si>
  <si>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</si>
  <si>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</si>
  <si>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</si>
  <si>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</si>
  <si>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</si>
  <si>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</si>
  <si>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</si>
  <si>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</si>
  <si>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</si>
  <si>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</si>
  <si>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</si>
  <si>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</si>
  <si>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</si>
  <si>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Городской округ Вуктыл</t>
  </si>
  <si>
    <t>2018г.</t>
  </si>
  <si>
    <t>2019г.</t>
  </si>
  <si>
    <t>янв-сент 2018</t>
  </si>
  <si>
    <t>янв-сент 2019</t>
  </si>
  <si>
    <t xml:space="preserve">контолль: </t>
  </si>
  <si>
    <t>на среднегод.2018</t>
  </si>
  <si>
    <t>Число  умерших от отдельных причин за январь-декабрь месяц  2018-2019 гг.*</t>
  </si>
  <si>
    <t>Коэффициенты смертности всего населения от отдельных причин за  январь-декабрь  месяц  2018-2019гг на 100000 населения *</t>
  </si>
  <si>
    <t>янв - декабрь  2018</t>
  </si>
  <si>
    <t xml:space="preserve"> янв-декабрь  2019</t>
  </si>
  <si>
    <t xml:space="preserve">* рассчитано ГБУЗ РК "РМИАЦ" по абсолютным данным Комистат: за 2018 год-2019год  окончательные </t>
  </si>
  <si>
    <t xml:space="preserve">* по абсолютным данным Комистат: за 2018 год-2019 год- окончательные </t>
  </si>
  <si>
    <t>насреднегод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</si>
</sst>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0" fillId="33" borderId="18" xfId="0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0" fillId="0" borderId="10" xfId="52" applyBorder="1" applyAlignment="1">
      <alignment horizontal="right" wrapText="1"/>
      <protection/>
    </xf>
    <xf numFmtId="0" fontId="0" fillId="34" borderId="10" xfId="52" applyFill="1" applyBorder="1" applyAlignment="1">
      <alignment horizontal="right" wrapText="1"/>
      <protection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0" fillId="35" borderId="0" xfId="52" applyFill="1" applyAlignment="1">
      <alignment horizontal="right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172" fontId="66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1" fontId="0" fillId="8" borderId="10" xfId="0" applyNumberFormat="1" applyFill="1" applyBorder="1" applyAlignment="1">
      <alignment/>
    </xf>
    <xf numFmtId="0" fontId="0" fillId="0" borderId="11" xfId="52" applyBorder="1" applyAlignment="1">
      <alignment horizontal="right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17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62"/>
  <sheetViews>
    <sheetView showZeros="0" view="pageBreakPreview" zoomScale="50" zoomScaleNormal="75" zoomScaleSheetLayoutView="50" zoomScalePageLayoutView="0" workbookViewId="0" topLeftCell="A7">
      <selection activeCell="H14" sqref="H14"/>
    </sheetView>
  </sheetViews>
  <sheetFormatPr defaultColWidth="9.125" defaultRowHeight="12.75"/>
  <cols>
    <col min="1" max="1" width="6.50390625" style="3" customWidth="1"/>
    <col min="2" max="2" width="52.00390625" style="3" customWidth="1"/>
    <col min="3" max="36" width="7.375" style="3" customWidth="1"/>
    <col min="37" max="47" width="9.125" style="3" customWidth="1"/>
    <col min="48" max="48" width="11.50390625" style="3" customWidth="1"/>
    <col min="49" max="16384" width="9.125" style="3" customWidth="1"/>
  </cols>
  <sheetData>
    <row r="1" spans="1:36" ht="12.75" customHeight="1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81" ht="25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11" t="s">
        <v>58</v>
      </c>
      <c r="AL2" s="112"/>
      <c r="AM2" s="112"/>
      <c r="AN2" s="112"/>
      <c r="AO2" s="112"/>
      <c r="AP2" s="113"/>
      <c r="AQ2" s="114" t="s">
        <v>59</v>
      </c>
      <c r="AR2" s="96"/>
      <c r="AS2" s="96"/>
      <c r="AT2" s="96"/>
      <c r="AU2" s="96"/>
      <c r="AV2" s="97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110"/>
      <c r="B3" s="100" t="s">
        <v>0</v>
      </c>
      <c r="C3" s="115" t="s">
        <v>4</v>
      </c>
      <c r="D3" s="116"/>
      <c r="E3" s="100" t="s">
        <v>44</v>
      </c>
      <c r="F3" s="109"/>
      <c r="G3" s="101" t="s">
        <v>35</v>
      </c>
      <c r="H3" s="101"/>
      <c r="I3" s="115" t="s">
        <v>6</v>
      </c>
      <c r="J3" s="115"/>
      <c r="K3" s="108" t="s">
        <v>47</v>
      </c>
      <c r="L3" s="108"/>
      <c r="M3" s="115" t="s">
        <v>28</v>
      </c>
      <c r="N3" s="115"/>
      <c r="O3" s="100" t="s">
        <v>30</v>
      </c>
      <c r="P3" s="100"/>
      <c r="Q3" s="100" t="s">
        <v>31</v>
      </c>
      <c r="R3" s="100"/>
      <c r="S3" s="100" t="s">
        <v>43</v>
      </c>
      <c r="T3" s="100"/>
      <c r="U3" s="100" t="s">
        <v>1</v>
      </c>
      <c r="V3" s="100"/>
      <c r="W3" s="100" t="s">
        <v>2</v>
      </c>
      <c r="X3" s="100"/>
      <c r="Y3" s="100" t="s">
        <v>3</v>
      </c>
      <c r="Z3" s="100"/>
      <c r="AA3" s="100" t="s">
        <v>42</v>
      </c>
      <c r="AB3" s="100"/>
      <c r="AC3" s="100" t="s">
        <v>33</v>
      </c>
      <c r="AD3" s="100"/>
      <c r="AE3" s="100" t="s">
        <v>41</v>
      </c>
      <c r="AF3" s="100"/>
      <c r="AG3" s="100" t="s">
        <v>32</v>
      </c>
      <c r="AH3" s="100"/>
      <c r="AI3" s="100" t="s">
        <v>46</v>
      </c>
      <c r="AJ3" s="100"/>
      <c r="AK3" s="50"/>
      <c r="AL3" s="31"/>
      <c r="AM3" s="31"/>
      <c r="AN3" s="31"/>
      <c r="AO3" s="31"/>
      <c r="AP3" s="41"/>
      <c r="AQ3" s="105"/>
      <c r="AR3" s="106"/>
      <c r="AS3" s="106"/>
      <c r="AT3" s="106"/>
      <c r="AU3" s="107"/>
      <c r="AV3" s="41"/>
      <c r="AW3" s="2"/>
      <c r="AY3" s="99"/>
      <c r="AZ3" s="99"/>
      <c r="BA3" s="99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99" customHeight="1">
      <c r="A4" s="110"/>
      <c r="B4" s="100"/>
      <c r="C4" s="116"/>
      <c r="D4" s="116"/>
      <c r="E4" s="109"/>
      <c r="F4" s="109"/>
      <c r="G4" s="102" t="s">
        <v>34</v>
      </c>
      <c r="H4" s="102"/>
      <c r="I4" s="115"/>
      <c r="J4" s="115"/>
      <c r="K4" s="108"/>
      <c r="L4" s="108"/>
      <c r="M4" s="115"/>
      <c r="N4" s="115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53" t="s">
        <v>36</v>
      </c>
      <c r="AL4" s="34" t="s">
        <v>37</v>
      </c>
      <c r="AM4" s="34" t="s">
        <v>38</v>
      </c>
      <c r="AN4" s="34" t="s">
        <v>39</v>
      </c>
      <c r="AO4" s="46" t="s">
        <v>40</v>
      </c>
      <c r="AP4" s="60" t="s">
        <v>45</v>
      </c>
      <c r="AQ4" s="34" t="s">
        <v>36</v>
      </c>
      <c r="AR4" s="34" t="s">
        <v>37</v>
      </c>
      <c r="AS4" s="34" t="s">
        <v>38</v>
      </c>
      <c r="AT4" s="34" t="s">
        <v>39</v>
      </c>
      <c r="AU4" s="46" t="s">
        <v>40</v>
      </c>
      <c r="AV4" s="60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110"/>
      <c r="B5" s="100"/>
      <c r="C5" s="36" t="s">
        <v>50</v>
      </c>
      <c r="D5" s="36" t="s">
        <v>51</v>
      </c>
      <c r="E5" s="36" t="s">
        <v>50</v>
      </c>
      <c r="F5" s="36" t="s">
        <v>51</v>
      </c>
      <c r="G5" s="36" t="s">
        <v>50</v>
      </c>
      <c r="H5" s="36" t="s">
        <v>51</v>
      </c>
      <c r="I5" s="36" t="s">
        <v>50</v>
      </c>
      <c r="J5" s="36" t="s">
        <v>51</v>
      </c>
      <c r="K5" s="36" t="s">
        <v>50</v>
      </c>
      <c r="L5" s="36" t="s">
        <v>51</v>
      </c>
      <c r="M5" s="36" t="s">
        <v>50</v>
      </c>
      <c r="N5" s="36" t="s">
        <v>51</v>
      </c>
      <c r="O5" s="36" t="s">
        <v>50</v>
      </c>
      <c r="P5" s="36" t="s">
        <v>51</v>
      </c>
      <c r="Q5" s="36" t="s">
        <v>50</v>
      </c>
      <c r="R5" s="36" t="s">
        <v>51</v>
      </c>
      <c r="S5" s="36" t="s">
        <v>50</v>
      </c>
      <c r="T5" s="36" t="s">
        <v>51</v>
      </c>
      <c r="U5" s="36" t="s">
        <v>50</v>
      </c>
      <c r="V5" s="36" t="s">
        <v>51</v>
      </c>
      <c r="W5" s="36" t="s">
        <v>50</v>
      </c>
      <c r="X5" s="36" t="s">
        <v>51</v>
      </c>
      <c r="Y5" s="36" t="s">
        <v>50</v>
      </c>
      <c r="Z5" s="36" t="s">
        <v>51</v>
      </c>
      <c r="AA5" s="36" t="s">
        <v>50</v>
      </c>
      <c r="AB5" s="36" t="s">
        <v>51</v>
      </c>
      <c r="AC5" s="36" t="s">
        <v>50</v>
      </c>
      <c r="AD5" s="36" t="s">
        <v>51</v>
      </c>
      <c r="AE5" s="36" t="s">
        <v>50</v>
      </c>
      <c r="AF5" s="36" t="s">
        <v>51</v>
      </c>
      <c r="AG5" s="36" t="s">
        <v>50</v>
      </c>
      <c r="AH5" s="36" t="s">
        <v>51</v>
      </c>
      <c r="AI5" s="36" t="s">
        <v>50</v>
      </c>
      <c r="AJ5" s="36" t="s">
        <v>51</v>
      </c>
      <c r="AK5" s="96"/>
      <c r="AL5" s="96"/>
      <c r="AM5" s="96"/>
      <c r="AN5" s="96"/>
      <c r="AO5" s="96"/>
      <c r="AP5" s="97"/>
      <c r="AQ5" s="95"/>
      <c r="AR5" s="96"/>
      <c r="AS5" s="96"/>
      <c r="AT5" s="96"/>
      <c r="AU5" s="96"/>
      <c r="AV5" s="97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3.5">
      <c r="A6" s="110"/>
      <c r="B6" s="54">
        <v>1</v>
      </c>
      <c r="C6" s="54">
        <v>2</v>
      </c>
      <c r="D6" s="55">
        <v>3</v>
      </c>
      <c r="E6" s="54">
        <v>4</v>
      </c>
      <c r="F6" s="55">
        <v>5</v>
      </c>
      <c r="G6" s="56">
        <v>6</v>
      </c>
      <c r="H6" s="55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  <c r="Y6" s="57">
        <v>24</v>
      </c>
      <c r="Z6" s="57">
        <v>25</v>
      </c>
      <c r="AA6" s="11">
        <v>26</v>
      </c>
      <c r="AB6" s="57">
        <v>27</v>
      </c>
      <c r="AC6" s="57">
        <v>28</v>
      </c>
      <c r="AD6" s="57">
        <v>29</v>
      </c>
      <c r="AE6" s="57">
        <v>30</v>
      </c>
      <c r="AF6" s="57">
        <v>31</v>
      </c>
      <c r="AG6" s="57">
        <v>32</v>
      </c>
      <c r="AH6" s="57">
        <v>33</v>
      </c>
      <c r="AI6" s="57">
        <v>34</v>
      </c>
      <c r="AJ6" s="57">
        <v>35</v>
      </c>
      <c r="AK6" s="93"/>
      <c r="AL6" s="93"/>
      <c r="AM6" s="93"/>
      <c r="AN6" s="93"/>
      <c r="AO6" s="93"/>
      <c r="AP6" s="94"/>
      <c r="AQ6" s="98"/>
      <c r="AR6" s="93"/>
      <c r="AS6" s="93"/>
      <c r="AT6" s="93"/>
      <c r="AU6" s="93"/>
      <c r="AV6" s="94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49</v>
      </c>
      <c r="C7" s="69">
        <v>38</v>
      </c>
      <c r="D7" s="84">
        <v>34</v>
      </c>
      <c r="E7" s="69">
        <v>5</v>
      </c>
      <c r="F7" s="84">
        <v>2</v>
      </c>
      <c r="G7" s="69">
        <v>2</v>
      </c>
      <c r="H7" s="84">
        <v>1</v>
      </c>
      <c r="I7" s="69">
        <v>40</v>
      </c>
      <c r="J7" s="84">
        <v>41</v>
      </c>
      <c r="K7" s="85">
        <v>8</v>
      </c>
      <c r="L7" s="84">
        <v>18</v>
      </c>
      <c r="M7" s="69">
        <v>3</v>
      </c>
      <c r="N7" s="84">
        <v>5</v>
      </c>
      <c r="O7" s="69">
        <v>0</v>
      </c>
      <c r="P7" s="84">
        <v>0</v>
      </c>
      <c r="Q7" s="69">
        <v>3</v>
      </c>
      <c r="R7" s="84">
        <v>3</v>
      </c>
      <c r="S7" s="69">
        <v>1</v>
      </c>
      <c r="T7" s="84">
        <v>1</v>
      </c>
      <c r="U7" s="69">
        <v>4</v>
      </c>
      <c r="V7" s="84">
        <v>1</v>
      </c>
      <c r="W7" s="69">
        <v>1</v>
      </c>
      <c r="X7" s="84">
        <v>2</v>
      </c>
      <c r="Y7" s="69">
        <v>2</v>
      </c>
      <c r="Z7" s="84">
        <v>1</v>
      </c>
      <c r="AA7" s="69">
        <v>5</v>
      </c>
      <c r="AB7" s="84">
        <v>0</v>
      </c>
      <c r="AC7" s="69">
        <v>32</v>
      </c>
      <c r="AD7" s="84">
        <v>29</v>
      </c>
      <c r="AE7" s="69">
        <v>2</v>
      </c>
      <c r="AF7" s="84">
        <v>0</v>
      </c>
      <c r="AG7" s="69">
        <v>0</v>
      </c>
      <c r="AH7" s="84">
        <v>1</v>
      </c>
      <c r="AI7" s="69">
        <v>6</v>
      </c>
      <c r="AJ7" s="84">
        <v>2</v>
      </c>
      <c r="AK7" s="82">
        <v>0</v>
      </c>
      <c r="AL7" s="82">
        <v>4</v>
      </c>
      <c r="AM7" s="82">
        <v>4</v>
      </c>
      <c r="AN7" s="82">
        <v>0</v>
      </c>
      <c r="AO7" s="64">
        <f>AK7+AL7+AM7+AN7</f>
        <v>8</v>
      </c>
      <c r="AP7" s="65">
        <f>AK7+AL7</f>
        <v>4</v>
      </c>
      <c r="AQ7" s="92">
        <v>1</v>
      </c>
      <c r="AR7" s="92">
        <v>6</v>
      </c>
      <c r="AS7" s="92">
        <v>11</v>
      </c>
      <c r="AT7" s="92">
        <v>0</v>
      </c>
      <c r="AU7" s="42">
        <f>AQ7+AR7+AS7+AT7</f>
        <v>18</v>
      </c>
      <c r="AV7" s="43">
        <f>AQ7+AR7</f>
        <v>7</v>
      </c>
      <c r="AW7" s="2"/>
      <c r="AX7" s="2"/>
      <c r="AY7" s="49"/>
      <c r="AZ7" s="4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38" t="s">
        <v>8</v>
      </c>
      <c r="C8" s="69">
        <v>37</v>
      </c>
      <c r="D8" s="84">
        <v>25</v>
      </c>
      <c r="E8" s="69">
        <v>4</v>
      </c>
      <c r="F8" s="84">
        <v>3</v>
      </c>
      <c r="G8" s="69">
        <v>4</v>
      </c>
      <c r="H8" s="84">
        <v>2</v>
      </c>
      <c r="I8" s="69">
        <v>49</v>
      </c>
      <c r="J8" s="84">
        <v>51</v>
      </c>
      <c r="K8" s="85">
        <v>21</v>
      </c>
      <c r="L8" s="84">
        <v>23</v>
      </c>
      <c r="M8" s="69">
        <v>11</v>
      </c>
      <c r="N8" s="84">
        <v>13</v>
      </c>
      <c r="O8" s="69">
        <v>1</v>
      </c>
      <c r="P8" s="84">
        <v>0</v>
      </c>
      <c r="Q8" s="69">
        <v>6</v>
      </c>
      <c r="R8" s="84">
        <v>4</v>
      </c>
      <c r="S8" s="69">
        <v>3</v>
      </c>
      <c r="T8" s="84">
        <v>1</v>
      </c>
      <c r="U8" s="69">
        <v>8</v>
      </c>
      <c r="V8" s="84">
        <v>19</v>
      </c>
      <c r="W8" s="69">
        <v>1</v>
      </c>
      <c r="X8" s="84">
        <v>2</v>
      </c>
      <c r="Y8" s="69">
        <v>4</v>
      </c>
      <c r="Z8" s="84">
        <v>0</v>
      </c>
      <c r="AA8" s="69">
        <v>9</v>
      </c>
      <c r="AB8" s="84">
        <v>17</v>
      </c>
      <c r="AC8" s="69">
        <v>27</v>
      </c>
      <c r="AD8" s="84">
        <v>21</v>
      </c>
      <c r="AE8" s="69">
        <v>44</v>
      </c>
      <c r="AF8" s="84">
        <v>38</v>
      </c>
      <c r="AG8" s="69">
        <v>1</v>
      </c>
      <c r="AH8" s="84">
        <v>0</v>
      </c>
      <c r="AI8" s="69">
        <v>3</v>
      </c>
      <c r="AJ8" s="84">
        <v>3</v>
      </c>
      <c r="AK8" s="82">
        <v>1</v>
      </c>
      <c r="AL8" s="82">
        <v>12</v>
      </c>
      <c r="AM8" s="82">
        <v>8</v>
      </c>
      <c r="AN8" s="82">
        <v>0</v>
      </c>
      <c r="AO8" s="64">
        <f aca="true" t="shared" si="0" ref="AO8:AO27">AK8+AL8+AM8+AN8</f>
        <v>21</v>
      </c>
      <c r="AP8" s="65">
        <f aca="true" t="shared" si="1" ref="AP8:AP27">AK8+AL8</f>
        <v>13</v>
      </c>
      <c r="AQ8" s="63">
        <v>0</v>
      </c>
      <c r="AR8" s="63">
        <v>12</v>
      </c>
      <c r="AS8" s="63">
        <v>11</v>
      </c>
      <c r="AT8" s="63">
        <v>0</v>
      </c>
      <c r="AU8" s="42">
        <f aca="true" t="shared" si="2" ref="AU8:AU27">AQ8+AR8+AS8+AT8</f>
        <v>23</v>
      </c>
      <c r="AV8" s="44">
        <f aca="true" t="shared" si="3" ref="AV8:AV27">AQ8+AR8</f>
        <v>12</v>
      </c>
      <c r="AW8" s="2"/>
      <c r="AX8" s="2"/>
      <c r="AY8" s="49"/>
      <c r="AZ8" s="4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38" t="s">
        <v>9</v>
      </c>
      <c r="C9" s="69">
        <v>44</v>
      </c>
      <c r="D9" s="84">
        <v>45</v>
      </c>
      <c r="E9" s="69">
        <v>4</v>
      </c>
      <c r="F9" s="84">
        <v>3</v>
      </c>
      <c r="G9" s="69">
        <v>4</v>
      </c>
      <c r="H9" s="84">
        <v>1</v>
      </c>
      <c r="I9" s="69">
        <v>56</v>
      </c>
      <c r="J9" s="84">
        <v>51</v>
      </c>
      <c r="K9" s="85">
        <v>17</v>
      </c>
      <c r="L9" s="84">
        <v>28</v>
      </c>
      <c r="M9" s="69">
        <v>5</v>
      </c>
      <c r="N9" s="84">
        <v>5</v>
      </c>
      <c r="O9" s="69">
        <v>1</v>
      </c>
      <c r="P9" s="84">
        <v>1</v>
      </c>
      <c r="Q9" s="69">
        <v>8</v>
      </c>
      <c r="R9" s="84">
        <v>3</v>
      </c>
      <c r="S9" s="69">
        <v>1</v>
      </c>
      <c r="T9" s="84">
        <v>4</v>
      </c>
      <c r="U9" s="69">
        <v>7</v>
      </c>
      <c r="V9" s="84">
        <v>2</v>
      </c>
      <c r="W9" s="69">
        <v>2</v>
      </c>
      <c r="X9" s="84">
        <v>8</v>
      </c>
      <c r="Y9" s="69">
        <v>1</v>
      </c>
      <c r="Z9" s="84">
        <v>1</v>
      </c>
      <c r="AA9" s="69">
        <v>4</v>
      </c>
      <c r="AB9" s="84">
        <v>7</v>
      </c>
      <c r="AC9" s="69">
        <v>51</v>
      </c>
      <c r="AD9" s="84">
        <v>56</v>
      </c>
      <c r="AE9" s="69">
        <v>3</v>
      </c>
      <c r="AF9" s="84">
        <v>19</v>
      </c>
      <c r="AG9" s="69">
        <v>0</v>
      </c>
      <c r="AH9" s="84">
        <v>0</v>
      </c>
      <c r="AI9" s="69">
        <v>0</v>
      </c>
      <c r="AJ9" s="84">
        <v>2</v>
      </c>
      <c r="AK9" s="82">
        <v>0</v>
      </c>
      <c r="AL9" s="82">
        <v>2</v>
      </c>
      <c r="AM9" s="82">
        <v>14</v>
      </c>
      <c r="AN9" s="82">
        <v>1</v>
      </c>
      <c r="AO9" s="64">
        <f t="shared" si="0"/>
        <v>17</v>
      </c>
      <c r="AP9" s="65">
        <f t="shared" si="1"/>
        <v>2</v>
      </c>
      <c r="AQ9" s="63">
        <v>1</v>
      </c>
      <c r="AR9" s="63">
        <v>12</v>
      </c>
      <c r="AS9" s="63">
        <v>15</v>
      </c>
      <c r="AT9" s="63">
        <v>0</v>
      </c>
      <c r="AU9" s="42">
        <f t="shared" si="2"/>
        <v>28</v>
      </c>
      <c r="AV9" s="44">
        <f t="shared" si="3"/>
        <v>13</v>
      </c>
      <c r="AW9" s="2"/>
      <c r="AX9" s="2"/>
      <c r="AY9" s="49"/>
      <c r="AZ9" s="4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38" t="s">
        <v>10</v>
      </c>
      <c r="C10" s="69">
        <v>18</v>
      </c>
      <c r="D10" s="84">
        <v>24</v>
      </c>
      <c r="E10" s="69">
        <v>2</v>
      </c>
      <c r="F10" s="84">
        <v>2</v>
      </c>
      <c r="G10" s="69">
        <v>2</v>
      </c>
      <c r="H10" s="84">
        <v>1</v>
      </c>
      <c r="I10" s="69">
        <v>31</v>
      </c>
      <c r="J10" s="84">
        <v>26</v>
      </c>
      <c r="K10" s="85">
        <v>9</v>
      </c>
      <c r="L10" s="84">
        <v>7</v>
      </c>
      <c r="M10" s="69">
        <v>0</v>
      </c>
      <c r="N10" s="84">
        <v>2</v>
      </c>
      <c r="O10" s="69">
        <v>0</v>
      </c>
      <c r="P10" s="84">
        <v>2</v>
      </c>
      <c r="Q10" s="69">
        <v>4</v>
      </c>
      <c r="R10" s="84">
        <v>5</v>
      </c>
      <c r="S10" s="69">
        <v>2</v>
      </c>
      <c r="T10" s="84">
        <v>3</v>
      </c>
      <c r="U10" s="69">
        <v>4</v>
      </c>
      <c r="V10" s="84">
        <v>1</v>
      </c>
      <c r="W10" s="69">
        <v>1</v>
      </c>
      <c r="X10" s="84">
        <v>1</v>
      </c>
      <c r="Y10" s="69">
        <v>0</v>
      </c>
      <c r="Z10" s="84">
        <v>0</v>
      </c>
      <c r="AA10" s="69">
        <v>4</v>
      </c>
      <c r="AB10" s="84">
        <v>1</v>
      </c>
      <c r="AC10" s="69">
        <v>17</v>
      </c>
      <c r="AD10" s="84">
        <v>13</v>
      </c>
      <c r="AE10" s="69">
        <v>9</v>
      </c>
      <c r="AF10" s="84">
        <v>10</v>
      </c>
      <c r="AG10" s="69">
        <v>0</v>
      </c>
      <c r="AH10" s="84">
        <v>0</v>
      </c>
      <c r="AI10" s="69">
        <v>4</v>
      </c>
      <c r="AJ10" s="84">
        <v>2</v>
      </c>
      <c r="AK10" s="82">
        <v>0</v>
      </c>
      <c r="AL10" s="82">
        <v>1</v>
      </c>
      <c r="AM10" s="82">
        <v>7</v>
      </c>
      <c r="AN10" s="82">
        <v>1</v>
      </c>
      <c r="AO10" s="64">
        <f t="shared" si="0"/>
        <v>9</v>
      </c>
      <c r="AP10" s="65">
        <f t="shared" si="1"/>
        <v>1</v>
      </c>
      <c r="AQ10" s="63">
        <v>1</v>
      </c>
      <c r="AR10" s="63">
        <v>2</v>
      </c>
      <c r="AS10" s="63">
        <v>4</v>
      </c>
      <c r="AT10" s="63">
        <v>0</v>
      </c>
      <c r="AU10" s="42">
        <f t="shared" si="2"/>
        <v>7</v>
      </c>
      <c r="AV10" s="44">
        <f t="shared" si="3"/>
        <v>3</v>
      </c>
      <c r="AW10" s="2"/>
      <c r="AX10" s="2"/>
      <c r="AY10" s="49"/>
      <c r="AZ10" s="4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38" t="s">
        <v>11</v>
      </c>
      <c r="C11" s="69">
        <v>70</v>
      </c>
      <c r="D11" s="84">
        <v>57</v>
      </c>
      <c r="E11" s="69">
        <v>4</v>
      </c>
      <c r="F11" s="84">
        <v>3</v>
      </c>
      <c r="G11" s="69">
        <v>3</v>
      </c>
      <c r="H11" s="84">
        <v>3</v>
      </c>
      <c r="I11" s="69">
        <v>60</v>
      </c>
      <c r="J11" s="84">
        <v>52</v>
      </c>
      <c r="K11" s="85">
        <v>22</v>
      </c>
      <c r="L11" s="84">
        <v>27</v>
      </c>
      <c r="M11" s="69">
        <v>5</v>
      </c>
      <c r="N11" s="84">
        <v>3</v>
      </c>
      <c r="O11" s="69">
        <v>0</v>
      </c>
      <c r="P11" s="84">
        <v>2</v>
      </c>
      <c r="Q11" s="69">
        <v>6</v>
      </c>
      <c r="R11" s="84">
        <v>5</v>
      </c>
      <c r="S11" s="69">
        <v>4</v>
      </c>
      <c r="T11" s="84">
        <v>3</v>
      </c>
      <c r="U11" s="69">
        <v>7</v>
      </c>
      <c r="V11" s="84">
        <v>12</v>
      </c>
      <c r="W11" s="69">
        <v>4</v>
      </c>
      <c r="X11" s="84">
        <v>2</v>
      </c>
      <c r="Y11" s="69">
        <v>3</v>
      </c>
      <c r="Z11" s="84">
        <v>5</v>
      </c>
      <c r="AA11" s="69">
        <v>6</v>
      </c>
      <c r="AB11" s="84">
        <v>6</v>
      </c>
      <c r="AC11" s="69">
        <v>42</v>
      </c>
      <c r="AD11" s="84">
        <v>34</v>
      </c>
      <c r="AE11" s="69">
        <v>13</v>
      </c>
      <c r="AF11" s="84">
        <v>18</v>
      </c>
      <c r="AG11" s="69">
        <v>3</v>
      </c>
      <c r="AH11" s="84">
        <v>1</v>
      </c>
      <c r="AI11" s="69">
        <v>3</v>
      </c>
      <c r="AJ11" s="84">
        <v>4</v>
      </c>
      <c r="AK11" s="82">
        <v>1</v>
      </c>
      <c r="AL11" s="82">
        <v>8</v>
      </c>
      <c r="AM11" s="82">
        <v>13</v>
      </c>
      <c r="AN11" s="82">
        <v>0</v>
      </c>
      <c r="AO11" s="64">
        <f t="shared" si="0"/>
        <v>22</v>
      </c>
      <c r="AP11" s="65">
        <f t="shared" si="1"/>
        <v>9</v>
      </c>
      <c r="AQ11" s="63">
        <v>3</v>
      </c>
      <c r="AR11" s="63">
        <v>6</v>
      </c>
      <c r="AS11" s="63">
        <v>18</v>
      </c>
      <c r="AT11" s="63">
        <v>0</v>
      </c>
      <c r="AU11" s="42">
        <f t="shared" si="2"/>
        <v>27</v>
      </c>
      <c r="AV11" s="44">
        <f t="shared" si="3"/>
        <v>9</v>
      </c>
      <c r="AW11" s="2"/>
      <c r="AX11" s="2"/>
      <c r="AY11" s="49"/>
      <c r="AZ11" s="4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38" t="s">
        <v>12</v>
      </c>
      <c r="C12" s="69">
        <v>141</v>
      </c>
      <c r="D12" s="84">
        <v>154</v>
      </c>
      <c r="E12" s="69">
        <v>22</v>
      </c>
      <c r="F12" s="84">
        <v>14</v>
      </c>
      <c r="G12" s="69">
        <v>17</v>
      </c>
      <c r="H12" s="84">
        <v>12</v>
      </c>
      <c r="I12" s="69">
        <v>114</v>
      </c>
      <c r="J12" s="84">
        <v>127</v>
      </c>
      <c r="K12" s="85">
        <v>41</v>
      </c>
      <c r="L12" s="84">
        <v>42</v>
      </c>
      <c r="M12" s="69">
        <v>4</v>
      </c>
      <c r="N12" s="84">
        <v>7</v>
      </c>
      <c r="O12" s="69">
        <v>3</v>
      </c>
      <c r="P12" s="84">
        <v>5</v>
      </c>
      <c r="Q12" s="69">
        <v>24</v>
      </c>
      <c r="R12" s="84">
        <v>23</v>
      </c>
      <c r="S12" s="69">
        <v>5</v>
      </c>
      <c r="T12" s="84">
        <v>12</v>
      </c>
      <c r="U12" s="69">
        <v>19</v>
      </c>
      <c r="V12" s="84">
        <v>7</v>
      </c>
      <c r="W12" s="69">
        <v>12</v>
      </c>
      <c r="X12" s="84">
        <v>6</v>
      </c>
      <c r="Y12" s="69">
        <v>5</v>
      </c>
      <c r="Z12" s="84">
        <v>1</v>
      </c>
      <c r="AA12" s="69">
        <v>8</v>
      </c>
      <c r="AB12" s="84">
        <v>12</v>
      </c>
      <c r="AC12" s="69">
        <v>128</v>
      </c>
      <c r="AD12" s="84">
        <v>125</v>
      </c>
      <c r="AE12" s="69">
        <v>66</v>
      </c>
      <c r="AF12" s="84">
        <v>50</v>
      </c>
      <c r="AG12" s="69">
        <v>2</v>
      </c>
      <c r="AH12" s="84">
        <v>5</v>
      </c>
      <c r="AI12" s="69">
        <v>2</v>
      </c>
      <c r="AJ12" s="84">
        <v>11</v>
      </c>
      <c r="AK12" s="82">
        <v>2</v>
      </c>
      <c r="AL12" s="82">
        <v>17</v>
      </c>
      <c r="AM12" s="82">
        <v>22</v>
      </c>
      <c r="AN12" s="82">
        <v>0</v>
      </c>
      <c r="AO12" s="64">
        <f t="shared" si="0"/>
        <v>41</v>
      </c>
      <c r="AP12" s="65">
        <f t="shared" si="1"/>
        <v>19</v>
      </c>
      <c r="AQ12" s="63">
        <v>3</v>
      </c>
      <c r="AR12" s="63">
        <v>11</v>
      </c>
      <c r="AS12" s="63">
        <v>27</v>
      </c>
      <c r="AT12" s="63">
        <v>1</v>
      </c>
      <c r="AU12" s="42">
        <f t="shared" si="2"/>
        <v>42</v>
      </c>
      <c r="AV12" s="44">
        <f t="shared" si="3"/>
        <v>14</v>
      </c>
      <c r="AW12" s="2"/>
      <c r="AX12" s="2"/>
      <c r="AY12" s="49"/>
      <c r="AZ12" s="4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38" t="s">
        <v>13</v>
      </c>
      <c r="C13" s="69">
        <v>30</v>
      </c>
      <c r="D13" s="84">
        <v>32</v>
      </c>
      <c r="E13" s="69">
        <v>4</v>
      </c>
      <c r="F13" s="84">
        <v>2</v>
      </c>
      <c r="G13" s="69">
        <v>3</v>
      </c>
      <c r="H13" s="84">
        <v>1</v>
      </c>
      <c r="I13" s="69">
        <v>50</v>
      </c>
      <c r="J13" s="84">
        <v>40</v>
      </c>
      <c r="K13" s="85">
        <v>17</v>
      </c>
      <c r="L13" s="84">
        <v>10</v>
      </c>
      <c r="M13" s="69">
        <v>1</v>
      </c>
      <c r="N13" s="84">
        <v>1</v>
      </c>
      <c r="O13" s="69">
        <v>0</v>
      </c>
      <c r="P13" s="84">
        <v>2</v>
      </c>
      <c r="Q13" s="69">
        <v>3</v>
      </c>
      <c r="R13" s="84">
        <v>5</v>
      </c>
      <c r="S13" s="69">
        <v>5</v>
      </c>
      <c r="T13" s="84">
        <v>9</v>
      </c>
      <c r="U13" s="69">
        <v>8</v>
      </c>
      <c r="V13" s="84">
        <v>6</v>
      </c>
      <c r="W13" s="69">
        <v>5</v>
      </c>
      <c r="X13" s="84">
        <v>4</v>
      </c>
      <c r="Y13" s="69">
        <v>5</v>
      </c>
      <c r="Z13" s="84">
        <v>2</v>
      </c>
      <c r="AA13" s="69">
        <v>14</v>
      </c>
      <c r="AB13" s="84">
        <v>4</v>
      </c>
      <c r="AC13" s="69">
        <v>43</v>
      </c>
      <c r="AD13" s="84">
        <v>44</v>
      </c>
      <c r="AE13" s="69">
        <v>38</v>
      </c>
      <c r="AF13" s="84">
        <v>50</v>
      </c>
      <c r="AG13" s="69">
        <v>1</v>
      </c>
      <c r="AH13" s="84">
        <v>3</v>
      </c>
      <c r="AI13" s="69">
        <v>3</v>
      </c>
      <c r="AJ13" s="84">
        <v>2</v>
      </c>
      <c r="AK13" s="82">
        <v>1</v>
      </c>
      <c r="AL13" s="82">
        <v>8</v>
      </c>
      <c r="AM13" s="82">
        <v>8</v>
      </c>
      <c r="AN13" s="82">
        <v>0</v>
      </c>
      <c r="AO13" s="64">
        <f t="shared" si="0"/>
        <v>17</v>
      </c>
      <c r="AP13" s="65">
        <f t="shared" si="1"/>
        <v>9</v>
      </c>
      <c r="AQ13" s="63">
        <v>2</v>
      </c>
      <c r="AR13" s="63">
        <v>3</v>
      </c>
      <c r="AS13" s="63">
        <v>5</v>
      </c>
      <c r="AT13" s="63">
        <v>0</v>
      </c>
      <c r="AU13" s="42">
        <f t="shared" si="2"/>
        <v>10</v>
      </c>
      <c r="AV13" s="44">
        <f t="shared" si="3"/>
        <v>5</v>
      </c>
      <c r="AW13" s="2"/>
      <c r="AX13" s="2"/>
      <c r="AY13" s="49"/>
      <c r="AZ13" s="4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38" t="s">
        <v>14</v>
      </c>
      <c r="C14" s="69">
        <v>171</v>
      </c>
      <c r="D14" s="84">
        <v>191</v>
      </c>
      <c r="E14" s="69">
        <v>12</v>
      </c>
      <c r="F14" s="84">
        <v>13</v>
      </c>
      <c r="G14" s="69">
        <v>9</v>
      </c>
      <c r="H14" s="84">
        <v>10</v>
      </c>
      <c r="I14" s="69">
        <v>83</v>
      </c>
      <c r="J14" s="84">
        <v>110</v>
      </c>
      <c r="K14" s="85">
        <v>35</v>
      </c>
      <c r="L14" s="84">
        <v>48</v>
      </c>
      <c r="M14" s="69">
        <v>3</v>
      </c>
      <c r="N14" s="84">
        <v>2</v>
      </c>
      <c r="O14" s="69">
        <v>7</v>
      </c>
      <c r="P14" s="84">
        <v>5</v>
      </c>
      <c r="Q14" s="69">
        <v>11</v>
      </c>
      <c r="R14" s="84">
        <v>7</v>
      </c>
      <c r="S14" s="69">
        <v>15</v>
      </c>
      <c r="T14" s="84">
        <v>9</v>
      </c>
      <c r="U14" s="69">
        <v>8</v>
      </c>
      <c r="V14" s="84">
        <v>9</v>
      </c>
      <c r="W14" s="69">
        <v>4</v>
      </c>
      <c r="X14" s="84">
        <v>2</v>
      </c>
      <c r="Y14" s="69">
        <v>7</v>
      </c>
      <c r="Z14" s="84">
        <v>3</v>
      </c>
      <c r="AA14" s="69">
        <v>3</v>
      </c>
      <c r="AB14" s="84">
        <v>5</v>
      </c>
      <c r="AC14" s="69">
        <v>84</v>
      </c>
      <c r="AD14" s="84">
        <v>108</v>
      </c>
      <c r="AE14" s="69">
        <v>24</v>
      </c>
      <c r="AF14" s="84">
        <v>12</v>
      </c>
      <c r="AG14" s="69">
        <v>3</v>
      </c>
      <c r="AH14" s="84">
        <v>1</v>
      </c>
      <c r="AI14" s="69">
        <v>0</v>
      </c>
      <c r="AJ14" s="84">
        <v>1</v>
      </c>
      <c r="AK14" s="82">
        <v>3</v>
      </c>
      <c r="AL14" s="82">
        <v>11</v>
      </c>
      <c r="AM14" s="82">
        <v>21</v>
      </c>
      <c r="AN14" s="82">
        <v>0</v>
      </c>
      <c r="AO14" s="64">
        <f t="shared" si="0"/>
        <v>35</v>
      </c>
      <c r="AP14" s="65">
        <f t="shared" si="1"/>
        <v>14</v>
      </c>
      <c r="AQ14" s="63">
        <v>1</v>
      </c>
      <c r="AR14" s="63">
        <v>10</v>
      </c>
      <c r="AS14" s="63">
        <v>37</v>
      </c>
      <c r="AT14" s="63">
        <v>0</v>
      </c>
      <c r="AU14" s="42">
        <f t="shared" si="2"/>
        <v>48</v>
      </c>
      <c r="AV14" s="44">
        <f t="shared" si="3"/>
        <v>11</v>
      </c>
      <c r="AW14" s="2"/>
      <c r="AX14" s="2"/>
      <c r="AY14" s="49"/>
      <c r="AZ14" s="4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38" t="s">
        <v>15</v>
      </c>
      <c r="C15" s="69">
        <v>51</v>
      </c>
      <c r="D15" s="84">
        <v>52</v>
      </c>
      <c r="E15" s="69">
        <v>1</v>
      </c>
      <c r="F15" s="84">
        <v>10</v>
      </c>
      <c r="G15" s="69">
        <v>1</v>
      </c>
      <c r="H15" s="84">
        <v>7</v>
      </c>
      <c r="I15" s="69">
        <v>57</v>
      </c>
      <c r="J15" s="84">
        <v>65</v>
      </c>
      <c r="K15" s="85">
        <v>21</v>
      </c>
      <c r="L15" s="84">
        <v>24</v>
      </c>
      <c r="M15" s="69">
        <v>6</v>
      </c>
      <c r="N15" s="84">
        <v>2</v>
      </c>
      <c r="O15" s="69">
        <v>4</v>
      </c>
      <c r="P15" s="84">
        <v>2</v>
      </c>
      <c r="Q15" s="69">
        <v>4</v>
      </c>
      <c r="R15" s="84">
        <v>6</v>
      </c>
      <c r="S15" s="69">
        <v>4</v>
      </c>
      <c r="T15" s="84">
        <v>3</v>
      </c>
      <c r="U15" s="69">
        <v>7</v>
      </c>
      <c r="V15" s="84">
        <v>4</v>
      </c>
      <c r="W15" s="69">
        <v>2</v>
      </c>
      <c r="X15" s="84">
        <v>2</v>
      </c>
      <c r="Y15" s="69">
        <v>2</v>
      </c>
      <c r="Z15" s="84">
        <v>1</v>
      </c>
      <c r="AA15" s="69">
        <v>4</v>
      </c>
      <c r="AB15" s="84">
        <v>4</v>
      </c>
      <c r="AC15" s="69">
        <v>49</v>
      </c>
      <c r="AD15" s="84">
        <v>51</v>
      </c>
      <c r="AE15" s="69">
        <v>4</v>
      </c>
      <c r="AF15" s="84">
        <v>4</v>
      </c>
      <c r="AG15" s="69">
        <v>3</v>
      </c>
      <c r="AH15" s="84">
        <v>0</v>
      </c>
      <c r="AI15" s="69">
        <v>2</v>
      </c>
      <c r="AJ15" s="84">
        <v>5</v>
      </c>
      <c r="AK15" s="82">
        <v>1</v>
      </c>
      <c r="AL15" s="82">
        <v>8</v>
      </c>
      <c r="AM15" s="82">
        <v>12</v>
      </c>
      <c r="AN15" s="82">
        <v>0</v>
      </c>
      <c r="AO15" s="64">
        <f t="shared" si="0"/>
        <v>21</v>
      </c>
      <c r="AP15" s="65">
        <f t="shared" si="1"/>
        <v>9</v>
      </c>
      <c r="AQ15" s="63">
        <v>0</v>
      </c>
      <c r="AR15" s="63">
        <v>4</v>
      </c>
      <c r="AS15" s="63">
        <v>20</v>
      </c>
      <c r="AT15" s="63">
        <v>0</v>
      </c>
      <c r="AU15" s="42">
        <f t="shared" si="2"/>
        <v>24</v>
      </c>
      <c r="AV15" s="44">
        <f t="shared" si="3"/>
        <v>4</v>
      </c>
      <c r="AW15" s="2"/>
      <c r="AX15" s="2"/>
      <c r="AY15" s="49"/>
      <c r="AZ15" s="4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38" t="s">
        <v>16</v>
      </c>
      <c r="C16" s="69">
        <v>31</v>
      </c>
      <c r="D16" s="84">
        <v>24</v>
      </c>
      <c r="E16" s="69">
        <v>8</v>
      </c>
      <c r="F16" s="84">
        <v>6</v>
      </c>
      <c r="G16" s="69">
        <v>7</v>
      </c>
      <c r="H16" s="84">
        <v>6</v>
      </c>
      <c r="I16" s="69">
        <v>39</v>
      </c>
      <c r="J16" s="84">
        <v>31</v>
      </c>
      <c r="K16" s="85">
        <v>11</v>
      </c>
      <c r="L16" s="84">
        <v>7</v>
      </c>
      <c r="M16" s="69">
        <v>1</v>
      </c>
      <c r="N16" s="84">
        <v>0</v>
      </c>
      <c r="O16" s="69">
        <v>0</v>
      </c>
      <c r="P16" s="84">
        <v>1</v>
      </c>
      <c r="Q16" s="69">
        <v>4</v>
      </c>
      <c r="R16" s="84">
        <v>8</v>
      </c>
      <c r="S16" s="69">
        <v>8</v>
      </c>
      <c r="T16" s="84">
        <v>8</v>
      </c>
      <c r="U16" s="69">
        <v>5</v>
      </c>
      <c r="V16" s="84">
        <v>7</v>
      </c>
      <c r="W16" s="69">
        <v>1</v>
      </c>
      <c r="X16" s="84">
        <v>2</v>
      </c>
      <c r="Y16" s="69">
        <v>2</v>
      </c>
      <c r="Z16" s="84">
        <v>3</v>
      </c>
      <c r="AA16" s="69">
        <v>6</v>
      </c>
      <c r="AB16" s="84">
        <v>7</v>
      </c>
      <c r="AC16" s="69">
        <v>21</v>
      </c>
      <c r="AD16" s="84">
        <v>24</v>
      </c>
      <c r="AE16" s="69">
        <v>37</v>
      </c>
      <c r="AF16" s="84">
        <v>46</v>
      </c>
      <c r="AG16" s="69">
        <v>1</v>
      </c>
      <c r="AH16" s="84">
        <v>1</v>
      </c>
      <c r="AI16" s="69">
        <v>0</v>
      </c>
      <c r="AJ16" s="84">
        <v>0</v>
      </c>
      <c r="AK16" s="82">
        <v>1</v>
      </c>
      <c r="AL16" s="82">
        <v>4</v>
      </c>
      <c r="AM16" s="82">
        <v>6</v>
      </c>
      <c r="AN16" s="82">
        <v>0</v>
      </c>
      <c r="AO16" s="64">
        <f t="shared" si="0"/>
        <v>11</v>
      </c>
      <c r="AP16" s="65">
        <f t="shared" si="1"/>
        <v>5</v>
      </c>
      <c r="AQ16" s="63">
        <v>1</v>
      </c>
      <c r="AR16" s="63">
        <v>3</v>
      </c>
      <c r="AS16" s="63">
        <v>3</v>
      </c>
      <c r="AT16" s="63">
        <v>0</v>
      </c>
      <c r="AU16" s="42">
        <f t="shared" si="2"/>
        <v>7</v>
      </c>
      <c r="AV16" s="44">
        <f t="shared" si="3"/>
        <v>4</v>
      </c>
      <c r="AW16" s="2"/>
      <c r="AX16" s="2"/>
      <c r="AY16" s="49"/>
      <c r="AZ16" s="4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38" t="s">
        <v>17</v>
      </c>
      <c r="C17" s="69">
        <v>37</v>
      </c>
      <c r="D17" s="84">
        <v>38</v>
      </c>
      <c r="E17" s="69">
        <v>5</v>
      </c>
      <c r="F17" s="84">
        <v>7</v>
      </c>
      <c r="G17" s="69">
        <v>4</v>
      </c>
      <c r="H17" s="84">
        <v>5</v>
      </c>
      <c r="I17" s="69">
        <v>35</v>
      </c>
      <c r="J17" s="84">
        <v>29</v>
      </c>
      <c r="K17" s="85">
        <v>14</v>
      </c>
      <c r="L17" s="84">
        <v>15</v>
      </c>
      <c r="M17" s="69">
        <v>5</v>
      </c>
      <c r="N17" s="84">
        <v>2</v>
      </c>
      <c r="O17" s="69">
        <v>1</v>
      </c>
      <c r="P17" s="84">
        <v>0</v>
      </c>
      <c r="Q17" s="69">
        <v>1</v>
      </c>
      <c r="R17" s="84">
        <v>3</v>
      </c>
      <c r="S17" s="69">
        <v>10</v>
      </c>
      <c r="T17" s="84">
        <v>2</v>
      </c>
      <c r="U17" s="69">
        <v>5</v>
      </c>
      <c r="V17" s="84">
        <v>5</v>
      </c>
      <c r="W17" s="69">
        <v>1</v>
      </c>
      <c r="X17" s="84">
        <v>2</v>
      </c>
      <c r="Y17" s="69">
        <v>1</v>
      </c>
      <c r="Z17" s="84">
        <v>1</v>
      </c>
      <c r="AA17" s="69">
        <v>4</v>
      </c>
      <c r="AB17" s="84">
        <v>4</v>
      </c>
      <c r="AC17" s="69">
        <v>28</v>
      </c>
      <c r="AD17" s="84">
        <v>43</v>
      </c>
      <c r="AE17" s="69">
        <v>27</v>
      </c>
      <c r="AF17" s="84">
        <v>33</v>
      </c>
      <c r="AG17" s="69">
        <v>0</v>
      </c>
      <c r="AH17" s="84">
        <v>1</v>
      </c>
      <c r="AI17" s="69">
        <v>1</v>
      </c>
      <c r="AJ17" s="84">
        <v>0</v>
      </c>
      <c r="AK17" s="82">
        <v>0</v>
      </c>
      <c r="AL17" s="82">
        <v>5</v>
      </c>
      <c r="AM17" s="82">
        <v>8</v>
      </c>
      <c r="AN17" s="82">
        <v>1</v>
      </c>
      <c r="AO17" s="64">
        <f t="shared" si="0"/>
        <v>14</v>
      </c>
      <c r="AP17" s="65">
        <f t="shared" si="1"/>
        <v>5</v>
      </c>
      <c r="AQ17" s="62">
        <v>0</v>
      </c>
      <c r="AR17" s="62">
        <v>2</v>
      </c>
      <c r="AS17" s="62">
        <v>13</v>
      </c>
      <c r="AT17" s="62">
        <v>0</v>
      </c>
      <c r="AU17" s="42">
        <f t="shared" si="2"/>
        <v>15</v>
      </c>
      <c r="AV17" s="44">
        <f t="shared" si="3"/>
        <v>2</v>
      </c>
      <c r="AW17" s="2"/>
      <c r="AX17" s="2"/>
      <c r="AY17" s="49"/>
      <c r="AZ17" s="4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38" t="s">
        <v>18</v>
      </c>
      <c r="C18" s="69">
        <v>60</v>
      </c>
      <c r="D18" s="84">
        <v>57</v>
      </c>
      <c r="E18" s="69">
        <v>5</v>
      </c>
      <c r="F18" s="84">
        <v>5</v>
      </c>
      <c r="G18" s="69">
        <v>4</v>
      </c>
      <c r="H18" s="84">
        <v>5</v>
      </c>
      <c r="I18" s="69">
        <v>37</v>
      </c>
      <c r="J18" s="84">
        <v>39</v>
      </c>
      <c r="K18" s="85">
        <v>11</v>
      </c>
      <c r="L18" s="84">
        <v>15</v>
      </c>
      <c r="M18" s="69">
        <v>10</v>
      </c>
      <c r="N18" s="84">
        <v>8</v>
      </c>
      <c r="O18" s="69">
        <v>3</v>
      </c>
      <c r="P18" s="84">
        <v>2</v>
      </c>
      <c r="Q18" s="69">
        <v>5</v>
      </c>
      <c r="R18" s="84">
        <v>2</v>
      </c>
      <c r="S18" s="69">
        <v>2</v>
      </c>
      <c r="T18" s="84">
        <v>0</v>
      </c>
      <c r="U18" s="69">
        <v>8</v>
      </c>
      <c r="V18" s="84">
        <v>5</v>
      </c>
      <c r="W18" s="69">
        <v>0</v>
      </c>
      <c r="X18" s="84">
        <v>2</v>
      </c>
      <c r="Y18" s="69">
        <v>0</v>
      </c>
      <c r="Z18" s="84">
        <v>1</v>
      </c>
      <c r="AA18" s="69">
        <v>3</v>
      </c>
      <c r="AB18" s="84">
        <v>8</v>
      </c>
      <c r="AC18" s="69">
        <v>54</v>
      </c>
      <c r="AD18" s="84">
        <v>28</v>
      </c>
      <c r="AE18" s="69">
        <v>29</v>
      </c>
      <c r="AF18" s="84">
        <v>14</v>
      </c>
      <c r="AG18" s="69">
        <v>2</v>
      </c>
      <c r="AH18" s="84">
        <v>1</v>
      </c>
      <c r="AI18" s="69">
        <v>0</v>
      </c>
      <c r="AJ18" s="84">
        <v>0</v>
      </c>
      <c r="AK18" s="82">
        <v>0</v>
      </c>
      <c r="AL18" s="82">
        <v>8</v>
      </c>
      <c r="AM18" s="82">
        <v>3</v>
      </c>
      <c r="AN18" s="82">
        <v>0</v>
      </c>
      <c r="AO18" s="64">
        <f t="shared" si="0"/>
        <v>11</v>
      </c>
      <c r="AP18" s="65">
        <f t="shared" si="1"/>
        <v>8</v>
      </c>
      <c r="AQ18" s="62">
        <v>2</v>
      </c>
      <c r="AR18" s="62">
        <v>8</v>
      </c>
      <c r="AS18" s="62">
        <v>5</v>
      </c>
      <c r="AT18" s="62">
        <v>0</v>
      </c>
      <c r="AU18" s="42">
        <f t="shared" si="2"/>
        <v>15</v>
      </c>
      <c r="AV18" s="44">
        <f t="shared" si="3"/>
        <v>10</v>
      </c>
      <c r="AW18" s="2"/>
      <c r="AX18" s="2"/>
      <c r="AY18" s="49"/>
      <c r="AZ18" s="4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38" t="s">
        <v>19</v>
      </c>
      <c r="C19" s="69">
        <v>80</v>
      </c>
      <c r="D19" s="84">
        <v>76</v>
      </c>
      <c r="E19" s="69">
        <v>12</v>
      </c>
      <c r="F19" s="84">
        <v>11</v>
      </c>
      <c r="G19" s="69">
        <v>10</v>
      </c>
      <c r="H19" s="84">
        <v>6</v>
      </c>
      <c r="I19" s="69">
        <v>61</v>
      </c>
      <c r="J19" s="84">
        <v>81</v>
      </c>
      <c r="K19" s="85">
        <v>19</v>
      </c>
      <c r="L19" s="84">
        <v>39</v>
      </c>
      <c r="M19" s="69">
        <v>11</v>
      </c>
      <c r="N19" s="84">
        <v>12</v>
      </c>
      <c r="O19" s="69">
        <v>3</v>
      </c>
      <c r="P19" s="84">
        <v>4</v>
      </c>
      <c r="Q19" s="69">
        <v>6</v>
      </c>
      <c r="R19" s="84">
        <v>12</v>
      </c>
      <c r="S19" s="69">
        <v>10</v>
      </c>
      <c r="T19" s="84">
        <v>2</v>
      </c>
      <c r="U19" s="69">
        <v>5</v>
      </c>
      <c r="V19" s="84">
        <v>4</v>
      </c>
      <c r="W19" s="69">
        <v>5</v>
      </c>
      <c r="X19" s="84">
        <v>1</v>
      </c>
      <c r="Y19" s="69">
        <v>2</v>
      </c>
      <c r="Z19" s="84">
        <v>2</v>
      </c>
      <c r="AA19" s="69">
        <v>16</v>
      </c>
      <c r="AB19" s="84">
        <v>9</v>
      </c>
      <c r="AC19" s="69">
        <v>71</v>
      </c>
      <c r="AD19" s="84">
        <v>66</v>
      </c>
      <c r="AE19" s="69">
        <v>30</v>
      </c>
      <c r="AF19" s="84">
        <v>20</v>
      </c>
      <c r="AG19" s="69">
        <v>2</v>
      </c>
      <c r="AH19" s="84">
        <v>0</v>
      </c>
      <c r="AI19" s="69">
        <v>8</v>
      </c>
      <c r="AJ19" s="84">
        <v>1</v>
      </c>
      <c r="AK19" s="82">
        <v>1</v>
      </c>
      <c r="AL19" s="82">
        <v>5</v>
      </c>
      <c r="AM19" s="82">
        <v>13</v>
      </c>
      <c r="AN19" s="82">
        <v>0</v>
      </c>
      <c r="AO19" s="64">
        <f t="shared" si="0"/>
        <v>19</v>
      </c>
      <c r="AP19" s="65">
        <f t="shared" si="1"/>
        <v>6</v>
      </c>
      <c r="AQ19" s="62">
        <v>1</v>
      </c>
      <c r="AR19" s="62">
        <v>11</v>
      </c>
      <c r="AS19" s="62">
        <v>27</v>
      </c>
      <c r="AT19" s="62">
        <v>0</v>
      </c>
      <c r="AU19" s="42">
        <f t="shared" si="2"/>
        <v>39</v>
      </c>
      <c r="AV19" s="44">
        <f t="shared" si="3"/>
        <v>12</v>
      </c>
      <c r="AW19" s="2"/>
      <c r="AX19" s="2"/>
      <c r="AY19" s="49"/>
      <c r="AZ19" s="49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38" t="s">
        <v>20</v>
      </c>
      <c r="C20" s="69">
        <v>69</v>
      </c>
      <c r="D20" s="84">
        <v>72</v>
      </c>
      <c r="E20" s="69">
        <v>13</v>
      </c>
      <c r="F20" s="84">
        <v>6</v>
      </c>
      <c r="G20" s="69">
        <v>10</v>
      </c>
      <c r="H20" s="84">
        <v>5</v>
      </c>
      <c r="I20" s="69">
        <v>50</v>
      </c>
      <c r="J20" s="84">
        <v>62</v>
      </c>
      <c r="K20" s="85">
        <v>28</v>
      </c>
      <c r="L20" s="84">
        <v>38</v>
      </c>
      <c r="M20" s="69">
        <v>1</v>
      </c>
      <c r="N20" s="84">
        <v>1</v>
      </c>
      <c r="O20" s="69">
        <v>0</v>
      </c>
      <c r="P20" s="84">
        <v>1</v>
      </c>
      <c r="Q20" s="69">
        <v>4</v>
      </c>
      <c r="R20" s="84">
        <v>3</v>
      </c>
      <c r="S20" s="69">
        <v>0</v>
      </c>
      <c r="T20" s="84">
        <v>4</v>
      </c>
      <c r="U20" s="69">
        <v>18</v>
      </c>
      <c r="V20" s="84">
        <v>19</v>
      </c>
      <c r="W20" s="69">
        <v>5</v>
      </c>
      <c r="X20" s="84">
        <v>5</v>
      </c>
      <c r="Y20" s="69">
        <v>10</v>
      </c>
      <c r="Z20" s="84">
        <v>3</v>
      </c>
      <c r="AA20" s="69">
        <v>15</v>
      </c>
      <c r="AB20" s="84">
        <v>8</v>
      </c>
      <c r="AC20" s="69">
        <v>39</v>
      </c>
      <c r="AD20" s="84">
        <v>50</v>
      </c>
      <c r="AE20" s="69">
        <v>52</v>
      </c>
      <c r="AF20" s="84">
        <v>56</v>
      </c>
      <c r="AG20" s="69">
        <v>3</v>
      </c>
      <c r="AH20" s="84">
        <v>1</v>
      </c>
      <c r="AI20" s="69">
        <v>2</v>
      </c>
      <c r="AJ20" s="84">
        <v>0</v>
      </c>
      <c r="AK20" s="82">
        <v>2</v>
      </c>
      <c r="AL20" s="82">
        <v>9</v>
      </c>
      <c r="AM20" s="82">
        <v>17</v>
      </c>
      <c r="AN20" s="82">
        <v>0</v>
      </c>
      <c r="AO20" s="64">
        <f t="shared" si="0"/>
        <v>28</v>
      </c>
      <c r="AP20" s="65">
        <f t="shared" si="1"/>
        <v>11</v>
      </c>
      <c r="AQ20" s="62">
        <v>1</v>
      </c>
      <c r="AR20" s="62">
        <v>14</v>
      </c>
      <c r="AS20" s="62">
        <v>22</v>
      </c>
      <c r="AT20" s="62">
        <v>1</v>
      </c>
      <c r="AU20" s="42">
        <f t="shared" si="2"/>
        <v>38</v>
      </c>
      <c r="AV20" s="44">
        <f t="shared" si="3"/>
        <v>15</v>
      </c>
      <c r="AW20" s="2"/>
      <c r="AX20" s="2"/>
      <c r="AY20" s="49"/>
      <c r="AZ20" s="49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38" t="s">
        <v>21</v>
      </c>
      <c r="C21" s="69">
        <v>37</v>
      </c>
      <c r="D21" s="84">
        <v>50</v>
      </c>
      <c r="E21" s="69">
        <v>7</v>
      </c>
      <c r="F21" s="84">
        <v>5</v>
      </c>
      <c r="G21" s="69">
        <v>5</v>
      </c>
      <c r="H21" s="84">
        <v>5</v>
      </c>
      <c r="I21" s="69">
        <v>14</v>
      </c>
      <c r="J21" s="84">
        <v>8</v>
      </c>
      <c r="K21" s="85">
        <v>11</v>
      </c>
      <c r="L21" s="84">
        <v>6</v>
      </c>
      <c r="M21" s="69">
        <v>29</v>
      </c>
      <c r="N21" s="84">
        <v>37</v>
      </c>
      <c r="O21" s="69">
        <v>0</v>
      </c>
      <c r="P21" s="84">
        <v>2</v>
      </c>
      <c r="Q21" s="69">
        <v>0</v>
      </c>
      <c r="R21" s="84">
        <v>2</v>
      </c>
      <c r="S21" s="69">
        <v>0</v>
      </c>
      <c r="T21" s="84">
        <v>1</v>
      </c>
      <c r="U21" s="69">
        <v>9</v>
      </c>
      <c r="V21" s="84">
        <v>6</v>
      </c>
      <c r="W21" s="69">
        <v>2</v>
      </c>
      <c r="X21" s="84">
        <v>2</v>
      </c>
      <c r="Y21" s="69">
        <v>2</v>
      </c>
      <c r="Z21" s="84">
        <v>1</v>
      </c>
      <c r="AA21" s="69">
        <v>3</v>
      </c>
      <c r="AB21" s="84">
        <v>2</v>
      </c>
      <c r="AC21" s="69">
        <v>21</v>
      </c>
      <c r="AD21" s="84">
        <v>24</v>
      </c>
      <c r="AE21" s="69">
        <v>33</v>
      </c>
      <c r="AF21" s="84">
        <v>24</v>
      </c>
      <c r="AG21" s="69">
        <v>0</v>
      </c>
      <c r="AH21" s="84">
        <v>0</v>
      </c>
      <c r="AI21" s="69">
        <v>1</v>
      </c>
      <c r="AJ21" s="84">
        <v>0</v>
      </c>
      <c r="AK21" s="82">
        <v>3</v>
      </c>
      <c r="AL21" s="82">
        <v>2</v>
      </c>
      <c r="AM21" s="82">
        <v>6</v>
      </c>
      <c r="AN21" s="82">
        <v>0</v>
      </c>
      <c r="AO21" s="64">
        <f t="shared" si="0"/>
        <v>11</v>
      </c>
      <c r="AP21" s="65">
        <f t="shared" si="1"/>
        <v>5</v>
      </c>
      <c r="AQ21" s="62">
        <v>2</v>
      </c>
      <c r="AR21" s="62">
        <v>1</v>
      </c>
      <c r="AS21" s="62">
        <v>3</v>
      </c>
      <c r="AT21" s="62">
        <v>0</v>
      </c>
      <c r="AU21" s="42">
        <f t="shared" si="2"/>
        <v>6</v>
      </c>
      <c r="AV21" s="44">
        <f t="shared" si="3"/>
        <v>3</v>
      </c>
      <c r="AW21" s="2"/>
      <c r="AX21" s="2"/>
      <c r="AY21" s="49"/>
      <c r="AZ21" s="49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38" t="s">
        <v>22</v>
      </c>
      <c r="C22" s="69">
        <v>564</v>
      </c>
      <c r="D22" s="84">
        <v>546</v>
      </c>
      <c r="E22" s="69">
        <v>87</v>
      </c>
      <c r="F22" s="84">
        <v>81</v>
      </c>
      <c r="G22" s="69">
        <v>64</v>
      </c>
      <c r="H22" s="84">
        <v>53</v>
      </c>
      <c r="I22" s="69">
        <v>540</v>
      </c>
      <c r="J22" s="84">
        <v>525</v>
      </c>
      <c r="K22" s="85">
        <v>211</v>
      </c>
      <c r="L22" s="84">
        <v>206</v>
      </c>
      <c r="M22" s="69">
        <v>22</v>
      </c>
      <c r="N22" s="84">
        <v>19</v>
      </c>
      <c r="O22" s="69">
        <v>19</v>
      </c>
      <c r="P22" s="84">
        <v>16</v>
      </c>
      <c r="Q22" s="69">
        <v>51</v>
      </c>
      <c r="R22" s="84">
        <v>41</v>
      </c>
      <c r="S22" s="69">
        <v>34</v>
      </c>
      <c r="T22" s="84">
        <v>15</v>
      </c>
      <c r="U22" s="69">
        <v>50</v>
      </c>
      <c r="V22" s="84">
        <v>44</v>
      </c>
      <c r="W22" s="69">
        <v>18</v>
      </c>
      <c r="X22" s="84">
        <v>20</v>
      </c>
      <c r="Y22" s="69">
        <v>17</v>
      </c>
      <c r="Z22" s="84">
        <v>18</v>
      </c>
      <c r="AA22" s="69">
        <v>25</v>
      </c>
      <c r="AB22" s="84">
        <v>51</v>
      </c>
      <c r="AC22" s="69">
        <v>539</v>
      </c>
      <c r="AD22" s="84">
        <v>515</v>
      </c>
      <c r="AE22" s="69">
        <v>64</v>
      </c>
      <c r="AF22" s="84">
        <v>57</v>
      </c>
      <c r="AG22" s="69">
        <v>14</v>
      </c>
      <c r="AH22" s="84">
        <v>12</v>
      </c>
      <c r="AI22" s="69">
        <v>18</v>
      </c>
      <c r="AJ22" s="84">
        <v>17</v>
      </c>
      <c r="AK22" s="82">
        <v>11</v>
      </c>
      <c r="AL22" s="82">
        <v>56</v>
      </c>
      <c r="AM22" s="82">
        <v>143</v>
      </c>
      <c r="AN22" s="82">
        <v>1</v>
      </c>
      <c r="AO22" s="64">
        <f t="shared" si="0"/>
        <v>211</v>
      </c>
      <c r="AP22" s="65">
        <f t="shared" si="1"/>
        <v>67</v>
      </c>
      <c r="AQ22" s="62">
        <v>16</v>
      </c>
      <c r="AR22" s="62">
        <v>58</v>
      </c>
      <c r="AS22" s="62">
        <v>132</v>
      </c>
      <c r="AT22" s="62">
        <v>0</v>
      </c>
      <c r="AU22" s="42">
        <f t="shared" si="2"/>
        <v>206</v>
      </c>
      <c r="AV22" s="44">
        <f t="shared" si="3"/>
        <v>74</v>
      </c>
      <c r="AW22" s="2"/>
      <c r="AX22" s="2"/>
      <c r="AY22" s="49"/>
      <c r="AZ22" s="4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38" t="s">
        <v>23</v>
      </c>
      <c r="C23" s="69">
        <v>169</v>
      </c>
      <c r="D23" s="84">
        <v>134</v>
      </c>
      <c r="E23" s="69">
        <v>24</v>
      </c>
      <c r="F23" s="84">
        <v>21</v>
      </c>
      <c r="G23" s="69">
        <v>16</v>
      </c>
      <c r="H23" s="84">
        <v>16</v>
      </c>
      <c r="I23" s="69">
        <v>104</v>
      </c>
      <c r="J23" s="84">
        <v>87</v>
      </c>
      <c r="K23" s="85">
        <v>43</v>
      </c>
      <c r="L23" s="84">
        <v>38</v>
      </c>
      <c r="M23" s="69">
        <v>4</v>
      </c>
      <c r="N23" s="84">
        <v>3</v>
      </c>
      <c r="O23" s="69">
        <v>6</v>
      </c>
      <c r="P23" s="84">
        <v>15</v>
      </c>
      <c r="Q23" s="69">
        <v>27</v>
      </c>
      <c r="R23" s="84">
        <v>26</v>
      </c>
      <c r="S23" s="69">
        <v>5</v>
      </c>
      <c r="T23" s="84">
        <v>2</v>
      </c>
      <c r="U23" s="69">
        <v>14</v>
      </c>
      <c r="V23" s="84">
        <v>15</v>
      </c>
      <c r="W23" s="69">
        <v>10</v>
      </c>
      <c r="X23" s="84">
        <v>10</v>
      </c>
      <c r="Y23" s="69">
        <v>5</v>
      </c>
      <c r="Z23" s="84">
        <v>0</v>
      </c>
      <c r="AA23" s="69">
        <v>21</v>
      </c>
      <c r="AB23" s="84">
        <v>8</v>
      </c>
      <c r="AC23" s="69">
        <v>126</v>
      </c>
      <c r="AD23" s="84">
        <v>98</v>
      </c>
      <c r="AE23" s="69">
        <v>12</v>
      </c>
      <c r="AF23" s="84">
        <v>16</v>
      </c>
      <c r="AG23" s="69">
        <v>8</v>
      </c>
      <c r="AH23" s="84">
        <v>5</v>
      </c>
      <c r="AI23" s="69">
        <v>3</v>
      </c>
      <c r="AJ23" s="84">
        <v>5</v>
      </c>
      <c r="AK23" s="82">
        <v>4</v>
      </c>
      <c r="AL23" s="82">
        <v>16</v>
      </c>
      <c r="AM23" s="82">
        <v>23</v>
      </c>
      <c r="AN23" s="82">
        <v>0</v>
      </c>
      <c r="AO23" s="64">
        <f t="shared" si="0"/>
        <v>43</v>
      </c>
      <c r="AP23" s="65">
        <f t="shared" si="1"/>
        <v>20</v>
      </c>
      <c r="AQ23" s="62">
        <v>2</v>
      </c>
      <c r="AR23" s="62">
        <v>15</v>
      </c>
      <c r="AS23" s="62">
        <v>21</v>
      </c>
      <c r="AT23" s="62">
        <v>0</v>
      </c>
      <c r="AU23" s="42">
        <f t="shared" si="2"/>
        <v>38</v>
      </c>
      <c r="AV23" s="44">
        <f t="shared" si="3"/>
        <v>17</v>
      </c>
      <c r="AW23" s="2"/>
      <c r="AX23" s="2"/>
      <c r="AY23" s="49"/>
      <c r="AZ23" s="49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38" t="s">
        <v>24</v>
      </c>
      <c r="C24" s="69">
        <v>72</v>
      </c>
      <c r="D24" s="84">
        <v>64</v>
      </c>
      <c r="E24" s="69">
        <v>4</v>
      </c>
      <c r="F24" s="84">
        <v>3</v>
      </c>
      <c r="G24" s="69">
        <v>3</v>
      </c>
      <c r="H24" s="84">
        <v>2</v>
      </c>
      <c r="I24" s="69">
        <v>97</v>
      </c>
      <c r="J24" s="84">
        <v>91</v>
      </c>
      <c r="K24" s="85">
        <v>30</v>
      </c>
      <c r="L24" s="84">
        <v>28</v>
      </c>
      <c r="M24" s="69">
        <v>4</v>
      </c>
      <c r="N24" s="84">
        <v>6</v>
      </c>
      <c r="O24" s="69">
        <v>2</v>
      </c>
      <c r="P24" s="84">
        <v>1</v>
      </c>
      <c r="Q24" s="69">
        <v>7</v>
      </c>
      <c r="R24" s="84">
        <v>7</v>
      </c>
      <c r="S24" s="69">
        <v>7</v>
      </c>
      <c r="T24" s="84">
        <v>6</v>
      </c>
      <c r="U24" s="69">
        <v>8</v>
      </c>
      <c r="V24" s="84">
        <v>10</v>
      </c>
      <c r="W24" s="69">
        <v>2</v>
      </c>
      <c r="X24" s="84">
        <v>3</v>
      </c>
      <c r="Y24" s="69">
        <v>1</v>
      </c>
      <c r="Z24" s="84">
        <v>0</v>
      </c>
      <c r="AA24" s="69">
        <v>3</v>
      </c>
      <c r="AB24" s="84">
        <v>7</v>
      </c>
      <c r="AC24" s="69">
        <v>61</v>
      </c>
      <c r="AD24" s="84">
        <v>65</v>
      </c>
      <c r="AE24" s="69">
        <v>15</v>
      </c>
      <c r="AF24" s="84">
        <v>10</v>
      </c>
      <c r="AG24" s="69">
        <v>3</v>
      </c>
      <c r="AH24" s="84">
        <v>0</v>
      </c>
      <c r="AI24" s="69">
        <v>1</v>
      </c>
      <c r="AJ24" s="84">
        <v>2</v>
      </c>
      <c r="AK24" s="82">
        <v>0</v>
      </c>
      <c r="AL24" s="82">
        <v>12</v>
      </c>
      <c r="AM24" s="82">
        <v>17</v>
      </c>
      <c r="AN24" s="82">
        <v>1</v>
      </c>
      <c r="AO24" s="64">
        <f t="shared" si="0"/>
        <v>30</v>
      </c>
      <c r="AP24" s="65">
        <f t="shared" si="1"/>
        <v>12</v>
      </c>
      <c r="AQ24" s="62">
        <v>0</v>
      </c>
      <c r="AR24" s="62">
        <v>10</v>
      </c>
      <c r="AS24" s="62">
        <v>18</v>
      </c>
      <c r="AT24" s="62">
        <v>0</v>
      </c>
      <c r="AU24" s="42">
        <f t="shared" si="2"/>
        <v>28</v>
      </c>
      <c r="AV24" s="44">
        <f t="shared" si="3"/>
        <v>10</v>
      </c>
      <c r="AW24" s="2"/>
      <c r="AX24" s="2"/>
      <c r="AY24" s="49"/>
      <c r="AZ24" s="49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38" t="s">
        <v>25</v>
      </c>
      <c r="C25" s="69">
        <v>84</v>
      </c>
      <c r="D25" s="84">
        <v>69</v>
      </c>
      <c r="E25" s="69">
        <v>10</v>
      </c>
      <c r="F25" s="84">
        <v>4</v>
      </c>
      <c r="G25" s="69">
        <v>9</v>
      </c>
      <c r="H25" s="84">
        <v>4</v>
      </c>
      <c r="I25" s="69">
        <v>44</v>
      </c>
      <c r="J25" s="84">
        <v>39</v>
      </c>
      <c r="K25" s="85">
        <v>28</v>
      </c>
      <c r="L25" s="84">
        <v>21</v>
      </c>
      <c r="M25" s="69">
        <v>1</v>
      </c>
      <c r="N25" s="84">
        <v>0</v>
      </c>
      <c r="O25" s="69">
        <v>2</v>
      </c>
      <c r="P25" s="84">
        <v>4</v>
      </c>
      <c r="Q25" s="69">
        <v>7</v>
      </c>
      <c r="R25" s="84">
        <v>7</v>
      </c>
      <c r="S25" s="69">
        <v>3</v>
      </c>
      <c r="T25" s="84">
        <v>1</v>
      </c>
      <c r="U25" s="69">
        <v>9</v>
      </c>
      <c r="V25" s="84">
        <v>12</v>
      </c>
      <c r="W25" s="69">
        <v>4</v>
      </c>
      <c r="X25" s="84">
        <v>5</v>
      </c>
      <c r="Y25" s="69">
        <v>7</v>
      </c>
      <c r="Z25" s="84">
        <v>6</v>
      </c>
      <c r="AA25" s="69">
        <v>9</v>
      </c>
      <c r="AB25" s="84">
        <v>10</v>
      </c>
      <c r="AC25" s="69">
        <v>59</v>
      </c>
      <c r="AD25" s="84">
        <v>49</v>
      </c>
      <c r="AE25" s="69">
        <v>21</v>
      </c>
      <c r="AF25" s="84">
        <v>14</v>
      </c>
      <c r="AG25" s="69">
        <v>2</v>
      </c>
      <c r="AH25" s="84">
        <v>1</v>
      </c>
      <c r="AI25" s="69">
        <v>2</v>
      </c>
      <c r="AJ25" s="84">
        <v>2</v>
      </c>
      <c r="AK25" s="82">
        <v>8</v>
      </c>
      <c r="AL25" s="82">
        <v>8</v>
      </c>
      <c r="AM25" s="82">
        <v>12</v>
      </c>
      <c r="AN25" s="82">
        <v>0</v>
      </c>
      <c r="AO25" s="64">
        <f t="shared" si="0"/>
        <v>28</v>
      </c>
      <c r="AP25" s="65">
        <f t="shared" si="1"/>
        <v>16</v>
      </c>
      <c r="AQ25" s="62">
        <v>5</v>
      </c>
      <c r="AR25" s="62">
        <v>9</v>
      </c>
      <c r="AS25" s="62">
        <v>7</v>
      </c>
      <c r="AT25" s="62">
        <v>0</v>
      </c>
      <c r="AU25" s="42">
        <f t="shared" si="2"/>
        <v>21</v>
      </c>
      <c r="AV25" s="44">
        <f t="shared" si="3"/>
        <v>14</v>
      </c>
      <c r="AW25" s="2"/>
      <c r="AX25" s="2"/>
      <c r="AY25" s="49"/>
      <c r="AZ25" s="49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>
      <c r="A26" s="6">
        <v>21</v>
      </c>
      <c r="B26" s="38" t="s">
        <v>26</v>
      </c>
      <c r="C26" s="69">
        <v>246</v>
      </c>
      <c r="D26" s="84">
        <v>250</v>
      </c>
      <c r="E26" s="69">
        <v>50</v>
      </c>
      <c r="F26" s="84">
        <v>55</v>
      </c>
      <c r="G26" s="69">
        <v>32</v>
      </c>
      <c r="H26" s="84">
        <v>27</v>
      </c>
      <c r="I26" s="69">
        <v>222</v>
      </c>
      <c r="J26" s="84">
        <v>265</v>
      </c>
      <c r="K26" s="85">
        <v>114</v>
      </c>
      <c r="L26" s="84">
        <v>123</v>
      </c>
      <c r="M26" s="69">
        <v>8</v>
      </c>
      <c r="N26" s="84">
        <v>12</v>
      </c>
      <c r="O26" s="69">
        <v>6</v>
      </c>
      <c r="P26" s="84">
        <v>15</v>
      </c>
      <c r="Q26" s="69">
        <v>31</v>
      </c>
      <c r="R26" s="84">
        <v>26</v>
      </c>
      <c r="S26" s="69">
        <v>30</v>
      </c>
      <c r="T26" s="84">
        <v>28</v>
      </c>
      <c r="U26" s="69">
        <v>19</v>
      </c>
      <c r="V26" s="84">
        <v>19</v>
      </c>
      <c r="W26" s="69">
        <v>15</v>
      </c>
      <c r="X26" s="84">
        <v>16</v>
      </c>
      <c r="Y26" s="69">
        <v>11</v>
      </c>
      <c r="Z26" s="84">
        <v>9</v>
      </c>
      <c r="AA26" s="69">
        <v>10</v>
      </c>
      <c r="AB26" s="84">
        <v>22</v>
      </c>
      <c r="AC26" s="69">
        <v>214</v>
      </c>
      <c r="AD26" s="84">
        <v>245</v>
      </c>
      <c r="AE26" s="69">
        <v>81</v>
      </c>
      <c r="AF26" s="84">
        <v>33</v>
      </c>
      <c r="AG26" s="69">
        <v>3</v>
      </c>
      <c r="AH26" s="84">
        <v>4</v>
      </c>
      <c r="AI26" s="69">
        <v>11</v>
      </c>
      <c r="AJ26" s="84">
        <v>6</v>
      </c>
      <c r="AK26" s="82">
        <v>5</v>
      </c>
      <c r="AL26" s="82">
        <v>30</v>
      </c>
      <c r="AM26" s="82">
        <v>79</v>
      </c>
      <c r="AN26" s="82">
        <v>0</v>
      </c>
      <c r="AO26" s="64">
        <f t="shared" si="0"/>
        <v>114</v>
      </c>
      <c r="AP26" s="65">
        <f t="shared" si="1"/>
        <v>35</v>
      </c>
      <c r="AQ26" s="62">
        <v>3</v>
      </c>
      <c r="AR26" s="62">
        <v>22</v>
      </c>
      <c r="AS26" s="62">
        <v>97</v>
      </c>
      <c r="AT26" s="62">
        <v>1</v>
      </c>
      <c r="AU26" s="42">
        <f t="shared" si="2"/>
        <v>123</v>
      </c>
      <c r="AV26" s="65">
        <f t="shared" si="3"/>
        <v>25</v>
      </c>
      <c r="AW26" s="2"/>
      <c r="AX26" s="2"/>
      <c r="AY26" s="49"/>
      <c r="AZ26" s="49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40" customFormat="1" ht="25.5" customHeight="1">
      <c r="A27" s="6"/>
      <c r="B27" s="38" t="s">
        <v>27</v>
      </c>
      <c r="C27" s="69">
        <v>2049</v>
      </c>
      <c r="D27" s="84">
        <v>1994</v>
      </c>
      <c r="E27" s="69">
        <v>283</v>
      </c>
      <c r="F27" s="84">
        <v>256</v>
      </c>
      <c r="G27" s="69">
        <v>209</v>
      </c>
      <c r="H27" s="84">
        <v>172</v>
      </c>
      <c r="I27" s="69">
        <v>1783</v>
      </c>
      <c r="J27" s="84">
        <v>1820</v>
      </c>
      <c r="K27" s="85">
        <v>711</v>
      </c>
      <c r="L27" s="84">
        <v>763</v>
      </c>
      <c r="M27" s="69">
        <v>134</v>
      </c>
      <c r="N27" s="84">
        <v>140</v>
      </c>
      <c r="O27" s="69">
        <v>58</v>
      </c>
      <c r="P27" s="84">
        <v>80</v>
      </c>
      <c r="Q27" s="69">
        <v>212</v>
      </c>
      <c r="R27" s="84">
        <v>198</v>
      </c>
      <c r="S27" s="69">
        <v>149</v>
      </c>
      <c r="T27" s="84">
        <v>114</v>
      </c>
      <c r="U27" s="69">
        <v>222</v>
      </c>
      <c r="V27" s="84">
        <v>207</v>
      </c>
      <c r="W27" s="69">
        <v>95</v>
      </c>
      <c r="X27" s="84">
        <v>97</v>
      </c>
      <c r="Y27" s="69">
        <v>87</v>
      </c>
      <c r="Z27" s="84">
        <v>58</v>
      </c>
      <c r="AA27" s="69">
        <v>172</v>
      </c>
      <c r="AB27" s="84">
        <v>192</v>
      </c>
      <c r="AC27" s="69">
        <v>1706</v>
      </c>
      <c r="AD27" s="84">
        <v>1688</v>
      </c>
      <c r="AE27" s="69">
        <v>604</v>
      </c>
      <c r="AF27" s="84">
        <v>524</v>
      </c>
      <c r="AG27" s="69">
        <v>51</v>
      </c>
      <c r="AH27" s="84">
        <v>37</v>
      </c>
      <c r="AI27" s="69">
        <v>70</v>
      </c>
      <c r="AJ27" s="84">
        <v>65</v>
      </c>
      <c r="AK27" s="83">
        <v>44</v>
      </c>
      <c r="AL27" s="83">
        <v>226</v>
      </c>
      <c r="AM27" s="83">
        <v>436</v>
      </c>
      <c r="AN27" s="83">
        <v>5</v>
      </c>
      <c r="AO27" s="66">
        <f t="shared" si="0"/>
        <v>711</v>
      </c>
      <c r="AP27" s="67">
        <f t="shared" si="1"/>
        <v>270</v>
      </c>
      <c r="AQ27" s="68">
        <v>45</v>
      </c>
      <c r="AR27" s="68">
        <v>219</v>
      </c>
      <c r="AS27" s="68">
        <v>496</v>
      </c>
      <c r="AT27" s="68">
        <v>3</v>
      </c>
      <c r="AU27" s="42">
        <f t="shared" si="2"/>
        <v>763</v>
      </c>
      <c r="AV27" s="67">
        <f t="shared" si="3"/>
        <v>264</v>
      </c>
      <c r="AW27" s="39"/>
      <c r="AX27" s="39"/>
      <c r="AY27" s="49"/>
      <c r="AZ27" s="4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</row>
    <row r="28" spans="1:81" s="40" customFormat="1" ht="25.5" customHeight="1">
      <c r="A28" s="75" t="s">
        <v>61</v>
      </c>
      <c r="B28" s="75"/>
      <c r="C28" s="76"/>
      <c r="D28" s="77"/>
      <c r="E28" s="77"/>
      <c r="F28" s="77"/>
      <c r="G28" s="76"/>
      <c r="H28" s="35"/>
      <c r="I28" s="76"/>
      <c r="J28" s="16"/>
      <c r="K28" s="76"/>
      <c r="L28" s="77"/>
      <c r="M28" s="76"/>
      <c r="N28" s="78"/>
      <c r="O28" s="76"/>
      <c r="P28" s="77"/>
      <c r="Q28" s="77"/>
      <c r="R28" s="77"/>
      <c r="S28" s="76"/>
      <c r="T28" s="16"/>
      <c r="U28" s="76"/>
      <c r="V28" s="77"/>
      <c r="W28" s="79"/>
      <c r="X28" s="16"/>
      <c r="Y28" s="76"/>
      <c r="Z28" s="80"/>
      <c r="AA28" s="76"/>
      <c r="AB28" s="80"/>
      <c r="AC28" s="76"/>
      <c r="AD28" s="80"/>
      <c r="AE28" s="76"/>
      <c r="AF28" s="76"/>
      <c r="AG28" s="76"/>
      <c r="AH28" s="81"/>
      <c r="AI28" s="71"/>
      <c r="AJ28" s="70"/>
      <c r="AK28" s="35"/>
      <c r="AL28" s="35"/>
      <c r="AM28" s="35"/>
      <c r="AN28" s="35"/>
      <c r="AO28" s="72"/>
      <c r="AP28" s="73"/>
      <c r="AQ28" s="68"/>
      <c r="AR28" s="68"/>
      <c r="AS28" s="68"/>
      <c r="AT28" s="68"/>
      <c r="AU28" s="74"/>
      <c r="AV28" s="73"/>
      <c r="AW28" s="39"/>
      <c r="AX28" s="39"/>
      <c r="AY28" s="49"/>
      <c r="AZ28" s="4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</row>
    <row r="29" spans="1:81" ht="27" customHeight="1">
      <c r="A29" s="32"/>
      <c r="B29" s="32" t="s">
        <v>54</v>
      </c>
      <c r="C29" s="2">
        <f>SUM(C7:C26)</f>
        <v>2049</v>
      </c>
      <c r="D29" s="2">
        <f aca="true" t="shared" si="4" ref="D29:AJ29">SUM(D7:D26)</f>
        <v>1994</v>
      </c>
      <c r="E29" s="2">
        <f t="shared" si="4"/>
        <v>283</v>
      </c>
      <c r="F29" s="2">
        <f t="shared" si="4"/>
        <v>256</v>
      </c>
      <c r="G29" s="2">
        <f t="shared" si="4"/>
        <v>209</v>
      </c>
      <c r="H29" s="2">
        <f t="shared" si="4"/>
        <v>172</v>
      </c>
      <c r="I29" s="2">
        <f t="shared" si="4"/>
        <v>1783</v>
      </c>
      <c r="J29" s="2">
        <f t="shared" si="4"/>
        <v>1820</v>
      </c>
      <c r="K29" s="2">
        <f t="shared" si="4"/>
        <v>711</v>
      </c>
      <c r="L29" s="2">
        <f t="shared" si="4"/>
        <v>763</v>
      </c>
      <c r="M29" s="2">
        <f t="shared" si="4"/>
        <v>134</v>
      </c>
      <c r="N29" s="2">
        <f t="shared" si="4"/>
        <v>140</v>
      </c>
      <c r="O29" s="2">
        <f t="shared" si="4"/>
        <v>58</v>
      </c>
      <c r="P29" s="2">
        <f t="shared" si="4"/>
        <v>80</v>
      </c>
      <c r="Q29" s="2">
        <f t="shared" si="4"/>
        <v>212</v>
      </c>
      <c r="R29" s="2">
        <f t="shared" si="4"/>
        <v>198</v>
      </c>
      <c r="S29" s="2">
        <f t="shared" si="4"/>
        <v>149</v>
      </c>
      <c r="T29" s="2">
        <f t="shared" si="4"/>
        <v>114</v>
      </c>
      <c r="U29" s="2">
        <f t="shared" si="4"/>
        <v>222</v>
      </c>
      <c r="V29" s="2">
        <f t="shared" si="4"/>
        <v>207</v>
      </c>
      <c r="W29" s="2">
        <f t="shared" si="4"/>
        <v>95</v>
      </c>
      <c r="X29" s="2">
        <f t="shared" si="4"/>
        <v>97</v>
      </c>
      <c r="Y29" s="2">
        <f t="shared" si="4"/>
        <v>87</v>
      </c>
      <c r="Z29" s="2">
        <f t="shared" si="4"/>
        <v>58</v>
      </c>
      <c r="AA29" s="2">
        <f t="shared" si="4"/>
        <v>172</v>
      </c>
      <c r="AB29" s="2">
        <f t="shared" si="4"/>
        <v>192</v>
      </c>
      <c r="AC29" s="2">
        <f t="shared" si="4"/>
        <v>1706</v>
      </c>
      <c r="AD29" s="2">
        <f t="shared" si="4"/>
        <v>1688</v>
      </c>
      <c r="AE29" s="2">
        <f t="shared" si="4"/>
        <v>604</v>
      </c>
      <c r="AF29" s="2">
        <f t="shared" si="4"/>
        <v>524</v>
      </c>
      <c r="AG29" s="2">
        <f t="shared" si="4"/>
        <v>51</v>
      </c>
      <c r="AH29" s="2">
        <f t="shared" si="4"/>
        <v>37</v>
      </c>
      <c r="AI29" s="2">
        <f t="shared" si="4"/>
        <v>70</v>
      </c>
      <c r="AJ29" s="2">
        <f t="shared" si="4"/>
        <v>65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32.25" customHeight="1">
      <c r="A30"/>
      <c r="B30" s="32"/>
      <c r="C30" s="22"/>
      <c r="D30" s="2"/>
      <c r="E30" s="2"/>
      <c r="F30" s="2"/>
      <c r="G30" s="2"/>
      <c r="H30" s="2"/>
      <c r="I30" s="2"/>
      <c r="K30" s="2"/>
      <c r="L30" s="2"/>
      <c r="M30" s="2"/>
      <c r="N30" s="27"/>
      <c r="O30" s="2"/>
      <c r="P30" s="27"/>
      <c r="Q30" s="2"/>
      <c r="R30" s="2"/>
      <c r="S30" s="2"/>
      <c r="T30" s="2"/>
      <c r="U30" s="2"/>
      <c r="V30" s="2"/>
      <c r="W30" s="15"/>
      <c r="X30" s="10"/>
      <c r="Y30" s="15"/>
      <c r="Z30" s="15"/>
      <c r="AA30" s="10"/>
      <c r="AB30" s="14"/>
      <c r="AP30" s="2"/>
      <c r="AQ30" s="48">
        <f>SUM(AQ7:AQ26)</f>
        <v>45</v>
      </c>
      <c r="AR30" s="48">
        <f>SUM(AR7:AR26)</f>
        <v>219</v>
      </c>
      <c r="AS30" s="48">
        <f>SUM(AS7:AS26)</f>
        <v>496</v>
      </c>
      <c r="AT30" s="48">
        <f>SUM(AT7:AT26)</f>
        <v>3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2.75">
      <c r="A31" s="2"/>
      <c r="B31" s="2"/>
      <c r="C31" s="2">
        <f>C27-C29</f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9:81" ht="12.75">
      <c r="I32" s="35"/>
      <c r="J32" s="35"/>
      <c r="K32" s="35"/>
      <c r="L32" s="35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3:81" ht="15">
      <c r="C33" s="17"/>
      <c r="D33" s="17"/>
      <c r="E33" s="17"/>
      <c r="F33" s="17"/>
      <c r="G33" s="17"/>
      <c r="H33" s="17"/>
      <c r="I33" s="35"/>
      <c r="J33" s="35"/>
      <c r="K33" s="35"/>
      <c r="L33" s="35"/>
      <c r="N33" s="17"/>
      <c r="O33" s="17"/>
      <c r="P33" s="17"/>
      <c r="Q33" s="17"/>
      <c r="R33" s="17"/>
      <c r="S33" s="17"/>
      <c r="T33" s="17"/>
      <c r="U33" s="17"/>
      <c r="V33" s="17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9:81" ht="12.75">
      <c r="I34" s="35"/>
      <c r="J34" s="35"/>
      <c r="K34" s="35"/>
      <c r="L34" s="35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35"/>
      <c r="J35" s="35"/>
      <c r="K35" s="35"/>
      <c r="L35" s="35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3:81" ht="12.75">
      <c r="C36" s="7"/>
      <c r="D36" s="7"/>
      <c r="E36" s="7"/>
      <c r="F36" s="7"/>
      <c r="G36" s="7"/>
      <c r="H36" s="7"/>
      <c r="I36" s="35"/>
      <c r="J36" s="35"/>
      <c r="K36" s="35"/>
      <c r="L36" s="35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35"/>
      <c r="J37" s="35"/>
      <c r="K37" s="35"/>
      <c r="L37" s="35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35"/>
      <c r="J38" s="35"/>
      <c r="K38" s="35"/>
      <c r="L38" s="35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9:81" ht="12.75">
      <c r="I39" s="35"/>
      <c r="J39" s="35"/>
      <c r="K39" s="35"/>
      <c r="L39" s="35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81" ht="12.75">
      <c r="C40" s="7"/>
      <c r="D40" s="7"/>
      <c r="E40" s="7"/>
      <c r="F40" s="7"/>
      <c r="G40" s="7"/>
      <c r="H40" s="7"/>
      <c r="I40" s="35"/>
      <c r="J40" s="35"/>
      <c r="K40" s="35"/>
      <c r="L40" s="35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3:12" ht="12.75">
      <c r="C41" s="7"/>
      <c r="D41" s="7"/>
      <c r="E41" s="7"/>
      <c r="F41" s="7"/>
      <c r="G41" s="7"/>
      <c r="H41" s="7"/>
      <c r="I41" s="35"/>
      <c r="J41" s="35"/>
      <c r="K41" s="35"/>
      <c r="L41" s="35"/>
    </row>
    <row r="42" spans="3:12" ht="12.75">
      <c r="C42" s="7"/>
      <c r="D42" s="7"/>
      <c r="E42" s="7"/>
      <c r="F42" s="7"/>
      <c r="G42" s="7"/>
      <c r="H42" s="7"/>
      <c r="I42" s="35"/>
      <c r="J42" s="35"/>
      <c r="K42" s="35"/>
      <c r="L42" s="35"/>
    </row>
    <row r="43" spans="3:12" ht="12.75">
      <c r="C43" s="7"/>
      <c r="D43" s="7"/>
      <c r="E43" s="7"/>
      <c r="F43" s="7"/>
      <c r="G43" s="7"/>
      <c r="H43" s="7"/>
      <c r="I43" s="35"/>
      <c r="J43" s="35"/>
      <c r="K43" s="35"/>
      <c r="L43" s="35"/>
    </row>
    <row r="44" spans="3:12" ht="12.75">
      <c r="C44" s="7"/>
      <c r="D44" s="7"/>
      <c r="E44" s="7"/>
      <c r="F44" s="7"/>
      <c r="G44" s="7"/>
      <c r="H44" s="7"/>
      <c r="I44" s="35"/>
      <c r="J44" s="35"/>
      <c r="K44" s="35"/>
      <c r="L44" s="35"/>
    </row>
    <row r="45" spans="3:12" ht="12.75">
      <c r="C45" s="7"/>
      <c r="D45" s="7"/>
      <c r="E45" s="7"/>
      <c r="F45" s="7"/>
      <c r="G45" s="7"/>
      <c r="H45" s="7"/>
      <c r="I45" s="35"/>
      <c r="J45" s="35"/>
      <c r="K45" s="35"/>
      <c r="L45" s="35"/>
    </row>
    <row r="46" spans="3:12" ht="12.75">
      <c r="C46" s="7"/>
      <c r="D46" s="7"/>
      <c r="E46" s="7"/>
      <c r="F46" s="7"/>
      <c r="G46" s="7"/>
      <c r="H46" s="7"/>
      <c r="I46" s="35"/>
      <c r="J46" s="35"/>
      <c r="K46" s="35"/>
      <c r="L46" s="35"/>
    </row>
    <row r="47" spans="3:12" ht="12.75">
      <c r="C47" s="7"/>
      <c r="D47" s="7"/>
      <c r="E47" s="7"/>
      <c r="F47" s="7"/>
      <c r="G47" s="7"/>
      <c r="H47" s="7"/>
      <c r="I47" s="35"/>
      <c r="J47" s="35"/>
      <c r="K47" s="35"/>
      <c r="L47" s="35"/>
    </row>
    <row r="48" spans="3:12" ht="12.75">
      <c r="C48" s="7"/>
      <c r="D48" s="7"/>
      <c r="E48" s="7"/>
      <c r="F48" s="7"/>
      <c r="G48" s="7"/>
      <c r="H48" s="7"/>
      <c r="I48" s="35"/>
      <c r="J48" s="35"/>
      <c r="K48" s="35"/>
      <c r="L48" s="35"/>
    </row>
    <row r="49" spans="3:12" ht="12.75">
      <c r="C49" s="7"/>
      <c r="D49" s="7"/>
      <c r="E49" s="7"/>
      <c r="F49" s="7"/>
      <c r="G49" s="7"/>
      <c r="H49" s="7"/>
      <c r="I49" s="35"/>
      <c r="J49" s="35"/>
      <c r="K49" s="35"/>
      <c r="L49" s="35"/>
    </row>
    <row r="50" spans="3:12" ht="12.75">
      <c r="C50" s="7"/>
      <c r="D50" s="7"/>
      <c r="E50" s="7"/>
      <c r="F50" s="7"/>
      <c r="G50" s="7"/>
      <c r="H50" s="7"/>
      <c r="I50" s="35"/>
      <c r="J50" s="35"/>
      <c r="K50" s="35"/>
      <c r="L50" s="35"/>
    </row>
    <row r="51" spans="3:12" ht="12.75">
      <c r="C51" s="7"/>
      <c r="D51" s="7"/>
      <c r="E51" s="7"/>
      <c r="F51" s="7"/>
      <c r="G51" s="7"/>
      <c r="H51" s="7"/>
      <c r="I51" s="35"/>
      <c r="J51" s="35"/>
      <c r="K51" s="35"/>
      <c r="L51" s="35"/>
    </row>
    <row r="52" spans="3:12" ht="12.75">
      <c r="C52" s="7"/>
      <c r="D52" s="7"/>
      <c r="E52" s="7"/>
      <c r="F52" s="7"/>
      <c r="G52" s="7"/>
      <c r="H52" s="7"/>
      <c r="I52" s="35"/>
      <c r="J52" s="35"/>
      <c r="K52" s="35"/>
      <c r="L52" s="35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3:10" ht="12.75">
      <c r="C62" s="7"/>
      <c r="D62" s="7"/>
      <c r="E62" s="7"/>
      <c r="F62" s="7"/>
      <c r="G62" s="7"/>
      <c r="H62" s="7"/>
      <c r="I62" s="7"/>
      <c r="J62" s="7"/>
    </row>
  </sheetData>
  <sheetProtection/>
  <mergeCells count="29"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</mergeCells>
  <printOptions/>
  <pageMargins left="0" right="0" top="0.8661417322834646" bottom="0.6692913385826772" header="0.1968503937007874" footer="0.275590551181102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tabSelected="1" view="pageBreakPreview" zoomScale="70" zoomScaleNormal="75" zoomScaleSheetLayoutView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7" sqref="G27"/>
    </sheetView>
  </sheetViews>
  <sheetFormatPr defaultColWidth="9.00390625" defaultRowHeight="12.75"/>
  <cols>
    <col min="1" max="1" width="7.50390625" style="0" customWidth="1"/>
    <col min="2" max="2" width="50.125" style="0" customWidth="1"/>
    <col min="3" max="12" width="6.50390625" style="0" customWidth="1"/>
    <col min="13" max="13" width="8.50390625" style="0" customWidth="1"/>
    <col min="14" max="14" width="8.625" style="0" customWidth="1"/>
    <col min="15" max="17" width="6.50390625" style="0" customWidth="1"/>
    <col min="18" max="18" width="8.625" style="0" customWidth="1"/>
    <col min="19" max="21" width="6.50390625" style="0" customWidth="1"/>
    <col min="22" max="22" width="7.875" style="0" customWidth="1"/>
    <col min="23" max="27" width="6.50390625" style="0" customWidth="1"/>
    <col min="28" max="28" width="7.375" style="0" customWidth="1"/>
    <col min="29" max="30" width="6.50390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375" style="0" customWidth="1"/>
    <col min="36" max="36" width="6.50390625" style="0" customWidth="1"/>
    <col min="37" max="39" width="6.625" style="0" customWidth="1"/>
    <col min="40" max="40" width="6.875" style="0" customWidth="1"/>
    <col min="41" max="41" width="7.50390625" style="0" customWidth="1"/>
    <col min="42" max="42" width="9.625" style="0" customWidth="1"/>
    <col min="43" max="43" width="7.50390625" style="0" customWidth="1"/>
    <col min="44" max="44" width="5.50390625" style="0" customWidth="1"/>
    <col min="45" max="45" width="6.50390625" style="0" customWidth="1"/>
    <col min="46" max="47" width="6.875" style="0" customWidth="1"/>
    <col min="48" max="48" width="5.625" style="0" customWidth="1"/>
    <col min="49" max="49" width="6.125" style="0" customWidth="1"/>
    <col min="50" max="50" width="10.00390625" style="0" customWidth="1"/>
    <col min="51" max="51" width="6.50390625" style="0" customWidth="1"/>
    <col min="52" max="52" width="7.00390625" style="0" customWidth="1"/>
    <col min="53" max="53" width="7.375" style="0" customWidth="1"/>
    <col min="54" max="54" width="5.375" style="0" customWidth="1"/>
    <col min="55" max="55" width="7.50390625" style="0" customWidth="1"/>
    <col min="56" max="57" width="7.375" style="0" customWidth="1"/>
    <col min="58" max="58" width="6.50390625" style="0" customWidth="1"/>
    <col min="59" max="59" width="6.375" style="0" customWidth="1"/>
    <col min="60" max="60" width="6.625" style="0" customWidth="1"/>
    <col min="61" max="61" width="5.625" style="0" customWidth="1"/>
    <col min="62" max="62" width="7.375" style="0" customWidth="1"/>
    <col min="63" max="63" width="5.125" style="0" customWidth="1"/>
    <col min="64" max="65" width="5.50390625" style="0" customWidth="1"/>
    <col min="66" max="66" width="6.50390625" style="0" customWidth="1"/>
    <col min="67" max="67" width="5.50390625" style="0" customWidth="1"/>
    <col min="68" max="68" width="5.375" style="0" customWidth="1"/>
    <col min="69" max="69" width="7.875" style="0" customWidth="1"/>
    <col min="70" max="70" width="6.375" style="0" customWidth="1"/>
    <col min="71" max="71" width="6.875" style="0" customWidth="1"/>
    <col min="72" max="72" width="7.375" style="0" customWidth="1"/>
  </cols>
  <sheetData>
    <row r="1" spans="1:72" ht="9.75" customHeight="1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27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34" t="s">
        <v>52</v>
      </c>
      <c r="AL2" s="135"/>
      <c r="AM2" s="135"/>
      <c r="AN2" s="135"/>
      <c r="AO2" s="135"/>
      <c r="AP2" s="136"/>
      <c r="AQ2" s="143" t="s">
        <v>53</v>
      </c>
      <c r="AR2" s="144"/>
      <c r="AS2" s="144"/>
      <c r="AT2" s="144"/>
      <c r="AU2" s="144"/>
      <c r="AV2" s="145"/>
      <c r="AW2" s="8"/>
      <c r="AX2" s="8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33" t="s">
        <v>0</v>
      </c>
      <c r="B3" s="133"/>
      <c r="C3" s="115" t="s">
        <v>4</v>
      </c>
      <c r="D3" s="116"/>
      <c r="E3" s="100" t="s">
        <v>5</v>
      </c>
      <c r="F3" s="109"/>
      <c r="G3" s="117" t="s">
        <v>35</v>
      </c>
      <c r="H3" s="118"/>
      <c r="I3" s="124" t="s">
        <v>6</v>
      </c>
      <c r="J3" s="125"/>
      <c r="K3" s="129" t="s">
        <v>29</v>
      </c>
      <c r="L3" s="130"/>
      <c r="M3" s="124" t="s">
        <v>28</v>
      </c>
      <c r="N3" s="125"/>
      <c r="O3" s="129" t="s">
        <v>30</v>
      </c>
      <c r="P3" s="130"/>
      <c r="Q3" s="129" t="s">
        <v>31</v>
      </c>
      <c r="R3" s="130"/>
      <c r="S3" s="100" t="s">
        <v>43</v>
      </c>
      <c r="T3" s="100"/>
      <c r="U3" s="129" t="s">
        <v>1</v>
      </c>
      <c r="V3" s="130"/>
      <c r="W3" s="129" t="s">
        <v>2</v>
      </c>
      <c r="X3" s="130"/>
      <c r="Y3" s="129" t="s">
        <v>3</v>
      </c>
      <c r="Z3" s="130"/>
      <c r="AA3" s="100" t="s">
        <v>42</v>
      </c>
      <c r="AB3" s="100"/>
      <c r="AC3" s="100" t="s">
        <v>33</v>
      </c>
      <c r="AD3" s="128"/>
      <c r="AE3" s="100" t="s">
        <v>41</v>
      </c>
      <c r="AF3" s="100"/>
      <c r="AG3" s="100" t="s">
        <v>32</v>
      </c>
      <c r="AH3" s="100"/>
      <c r="AI3" s="108" t="s">
        <v>46</v>
      </c>
      <c r="AJ3" s="108"/>
      <c r="AK3" s="137" t="s">
        <v>36</v>
      </c>
      <c r="AL3" s="137" t="s">
        <v>37</v>
      </c>
      <c r="AM3" s="137" t="s">
        <v>38</v>
      </c>
      <c r="AN3" s="137" t="s">
        <v>39</v>
      </c>
      <c r="AO3" s="139" t="s">
        <v>40</v>
      </c>
      <c r="AP3" s="59"/>
      <c r="AQ3" s="141" t="s">
        <v>36</v>
      </c>
      <c r="AR3" s="141" t="s">
        <v>37</v>
      </c>
      <c r="AS3" s="141" t="s">
        <v>38</v>
      </c>
      <c r="AT3" s="141" t="s">
        <v>39</v>
      </c>
      <c r="AU3" s="142" t="s">
        <v>40</v>
      </c>
      <c r="AV3" s="146" t="s">
        <v>48</v>
      </c>
      <c r="AW3" s="8"/>
      <c r="AX3" s="8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33"/>
      <c r="B4" s="133"/>
      <c r="C4" s="116"/>
      <c r="D4" s="116"/>
      <c r="E4" s="109"/>
      <c r="F4" s="109"/>
      <c r="G4" s="119" t="s">
        <v>34</v>
      </c>
      <c r="H4" s="120"/>
      <c r="I4" s="126"/>
      <c r="J4" s="127"/>
      <c r="K4" s="131"/>
      <c r="L4" s="132"/>
      <c r="M4" s="126"/>
      <c r="N4" s="127"/>
      <c r="O4" s="131"/>
      <c r="P4" s="132"/>
      <c r="Q4" s="131"/>
      <c r="R4" s="132"/>
      <c r="S4" s="100"/>
      <c r="T4" s="100"/>
      <c r="U4" s="131"/>
      <c r="V4" s="132"/>
      <c r="W4" s="131"/>
      <c r="X4" s="132"/>
      <c r="Y4" s="131"/>
      <c r="Z4" s="132"/>
      <c r="AA4" s="100"/>
      <c r="AB4" s="100"/>
      <c r="AC4" s="100"/>
      <c r="AD4" s="128"/>
      <c r="AE4" s="100"/>
      <c r="AF4" s="100"/>
      <c r="AG4" s="100"/>
      <c r="AH4" s="100"/>
      <c r="AI4" s="108"/>
      <c r="AJ4" s="108"/>
      <c r="AK4" s="138"/>
      <c r="AL4" s="138"/>
      <c r="AM4" s="138"/>
      <c r="AN4" s="138"/>
      <c r="AO4" s="140"/>
      <c r="AP4" s="58" t="s">
        <v>45</v>
      </c>
      <c r="AQ4" s="141"/>
      <c r="AR4" s="141"/>
      <c r="AS4" s="141"/>
      <c r="AT4" s="141"/>
      <c r="AU4" s="142"/>
      <c r="AV4" s="147"/>
      <c r="AW4" s="8"/>
      <c r="AX4" s="8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33"/>
      <c r="B5" s="133"/>
      <c r="C5" s="36" t="s">
        <v>50</v>
      </c>
      <c r="D5" s="36" t="s">
        <v>51</v>
      </c>
      <c r="E5" s="36" t="s">
        <v>50</v>
      </c>
      <c r="F5" s="36" t="s">
        <v>51</v>
      </c>
      <c r="G5" s="36" t="s">
        <v>50</v>
      </c>
      <c r="H5" s="36" t="s">
        <v>51</v>
      </c>
      <c r="I5" s="36" t="s">
        <v>50</v>
      </c>
      <c r="J5" s="36" t="s">
        <v>51</v>
      </c>
      <c r="K5" s="36" t="s">
        <v>50</v>
      </c>
      <c r="L5" s="36" t="s">
        <v>51</v>
      </c>
      <c r="M5" s="36" t="s">
        <v>50</v>
      </c>
      <c r="N5" s="36" t="s">
        <v>51</v>
      </c>
      <c r="O5" s="36" t="s">
        <v>50</v>
      </c>
      <c r="P5" s="36" t="s">
        <v>51</v>
      </c>
      <c r="Q5" s="36" t="s">
        <v>50</v>
      </c>
      <c r="R5" s="36" t="s">
        <v>51</v>
      </c>
      <c r="S5" s="36" t="s">
        <v>50</v>
      </c>
      <c r="T5" s="36" t="s">
        <v>51</v>
      </c>
      <c r="U5" s="36" t="s">
        <v>50</v>
      </c>
      <c r="V5" s="36" t="s">
        <v>51</v>
      </c>
      <c r="W5" s="36" t="s">
        <v>50</v>
      </c>
      <c r="X5" s="36" t="s">
        <v>51</v>
      </c>
      <c r="Y5" s="36" t="s">
        <v>50</v>
      </c>
      <c r="Z5" s="36" t="s">
        <v>51</v>
      </c>
      <c r="AA5" s="36" t="s">
        <v>50</v>
      </c>
      <c r="AB5" s="36" t="s">
        <v>51</v>
      </c>
      <c r="AC5" s="36" t="s">
        <v>50</v>
      </c>
      <c r="AD5" s="36" t="s">
        <v>51</v>
      </c>
      <c r="AE5" s="36" t="s">
        <v>50</v>
      </c>
      <c r="AF5" s="36" t="s">
        <v>51</v>
      </c>
      <c r="AG5" s="36" t="s">
        <v>50</v>
      </c>
      <c r="AH5" s="36" t="s">
        <v>51</v>
      </c>
      <c r="AI5" s="36" t="s">
        <v>50</v>
      </c>
      <c r="AJ5" s="36" t="s">
        <v>51</v>
      </c>
      <c r="AK5" s="8"/>
      <c r="AL5" s="8"/>
      <c r="AM5" s="8"/>
      <c r="AN5" s="8"/>
      <c r="AO5" s="8"/>
      <c r="AP5" s="8"/>
      <c r="AQ5" s="8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37"/>
      <c r="B6" s="11">
        <v>1</v>
      </c>
      <c r="C6" s="11">
        <v>2</v>
      </c>
      <c r="D6" s="36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0">
        <v>24</v>
      </c>
      <c r="Z6" s="30">
        <v>25</v>
      </c>
      <c r="AA6" s="11">
        <v>26</v>
      </c>
      <c r="AB6" s="36">
        <v>27</v>
      </c>
      <c r="AC6" s="36">
        <v>28</v>
      </c>
      <c r="AD6" s="36">
        <v>29</v>
      </c>
      <c r="AE6" s="33">
        <v>30</v>
      </c>
      <c r="AF6" s="33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49</v>
      </c>
      <c r="C7" s="47">
        <f>'абс.цифры'!C7*100000/' насел.'!C7</f>
        <v>326.2922891980079</v>
      </c>
      <c r="D7" s="47">
        <f>'абс.цифры'!D7*100000/' насел.'!D7</f>
        <v>297.00808036689233</v>
      </c>
      <c r="E7" s="47">
        <f>'абс.цифры'!E7*100000/' насел.'!E7</f>
        <v>42.933195947106306</v>
      </c>
      <c r="F7" s="47">
        <f>'абс.цифры'!F7*100000/' насел.'!F7</f>
        <v>17.471063550993666</v>
      </c>
      <c r="G7" s="47">
        <f>'абс.цифры'!G7*100000/' насел.'!G7</f>
        <v>17.17327837884252</v>
      </c>
      <c r="H7" s="47">
        <f>'абс.цифры'!H7*100000/' насел.'!H7</f>
        <v>8.735531775496833</v>
      </c>
      <c r="I7" s="47">
        <f>'абс.цифры'!I7*100000/' насел.'!I7</f>
        <v>343.46556757685045</v>
      </c>
      <c r="J7" s="47">
        <f>'абс.цифры'!J7*100000/' насел.'!J7</f>
        <v>358.15680279537014</v>
      </c>
      <c r="K7" s="47">
        <f>'абс.цифры'!K7*100000/' насел.'!K7</f>
        <v>68.69311351537009</v>
      </c>
      <c r="L7" s="47">
        <f>'абс.цифры'!L7*100000/' насел.'!L7</f>
        <v>157.239571958943</v>
      </c>
      <c r="M7" s="47">
        <f>'абс.цифры'!M7*100000/' насел.'!M7</f>
        <v>25.75991756826378</v>
      </c>
      <c r="N7" s="47">
        <f>'абс.цифры'!N7*100000/' насел.'!N7</f>
        <v>43.67765887748417</v>
      </c>
      <c r="O7" s="47">
        <f>'абс.цифры'!O7*100000/' насел.'!O7</f>
        <v>0</v>
      </c>
      <c r="P7" s="47">
        <f>'абс.цифры'!P7*100000/' насел.'!P7</f>
        <v>0</v>
      </c>
      <c r="Q7" s="47">
        <f>'абс.цифры'!Q7*100000/' насел.'!Q7</f>
        <v>25.75991756826378</v>
      </c>
      <c r="R7" s="47">
        <f>'абс.цифры'!R7*100000/' насел.'!R7</f>
        <v>26.2065953264905</v>
      </c>
      <c r="S7" s="47">
        <f>'абс.цифры'!S7*100000/' насел.'!S7</f>
        <v>8.58663918942126</v>
      </c>
      <c r="T7" s="47">
        <f>'абс.цифры'!T7*100000/' насел.'!T7</f>
        <v>8.735531775496833</v>
      </c>
      <c r="U7" s="47">
        <f>'абс.цифры'!U7*100000/' насел.'!U7</f>
        <v>34.34655675768504</v>
      </c>
      <c r="V7" s="47">
        <f>'абс.цифры'!V7*100000/' насел.'!V7</f>
        <v>8.735531775496833</v>
      </c>
      <c r="W7" s="47">
        <f>'абс.цифры'!W7*100000/' насел.'!W7</f>
        <v>8.58663918942126</v>
      </c>
      <c r="X7" s="47">
        <f>'абс.цифры'!X7*100000/' насел.'!X7</f>
        <v>17.471063550993666</v>
      </c>
      <c r="Y7" s="47">
        <f>'абс.цифры'!Y7*100000/' насел.'!Y7</f>
        <v>17.17327837884252</v>
      </c>
      <c r="Z7" s="47">
        <f>'абс.цифры'!Z7*100000/' насел.'!Z7</f>
        <v>8.735531775496833</v>
      </c>
      <c r="AA7" s="47">
        <f>'абс.цифры'!AA7*100000/' насел.'!AA7</f>
        <v>42.933195947106306</v>
      </c>
      <c r="AB7" s="47">
        <f>'абс.цифры'!AB7*100000/' насел.'!AB7</f>
        <v>0</v>
      </c>
      <c r="AC7" s="47">
        <f>'абс.цифры'!AC7*100000/' насел.'!AC7</f>
        <v>274.77245406148035</v>
      </c>
      <c r="AD7" s="47">
        <f>'абс.цифры'!AD7*100000/' насел.'!AD7</f>
        <v>253.33042148940817</v>
      </c>
      <c r="AE7" s="47">
        <f>'абс.цифры'!AE7*100000/' насел.'!AE7</f>
        <v>17.17327837884252</v>
      </c>
      <c r="AF7" s="47">
        <f>'абс.цифры'!AF7*100000/' насел.'!AF7</f>
        <v>0</v>
      </c>
      <c r="AG7" s="47">
        <f>'абс.цифры'!AG7*100000/' насел.'!AG7</f>
        <v>0</v>
      </c>
      <c r="AH7" s="47">
        <f>'абс.цифры'!AH7*100000/' насел.'!AH7</f>
        <v>8.735531775496833</v>
      </c>
      <c r="AI7" s="47">
        <f>'абс.цифры'!AI7*100000/' насел.'!AI7</f>
        <v>51.51983513652756</v>
      </c>
      <c r="AJ7" s="47">
        <f>'абс.цифры'!AJ7*100000/' насел.'!AJ7</f>
        <v>17.471063550993666</v>
      </c>
      <c r="AK7" s="45">
        <f>'абс.цифры'!AK7*100000/' насел.'!C7</f>
        <v>0</v>
      </c>
      <c r="AL7" s="45">
        <f>'абс.цифры'!AL7*100000/' насел.'!C7</f>
        <v>34.34655675768504</v>
      </c>
      <c r="AM7" s="45">
        <f>'абс.цифры'!AM7*100000/' насел.'!C7</f>
        <v>34.34655675768504</v>
      </c>
      <c r="AN7" s="45">
        <f>'абс.цифры'!AN7*100000/' насел.'!C7</f>
        <v>0</v>
      </c>
      <c r="AO7" s="45">
        <f>'абс.цифры'!AO7*100000/' насел.'!C7</f>
        <v>68.69311351537009</v>
      </c>
      <c r="AP7" s="45">
        <f>'абс.цифры'!AP7*100000/' насел.'!C7</f>
        <v>34.34655675768504</v>
      </c>
      <c r="AQ7" s="45">
        <f>'абс.цифры'!AQ7*100000/' насел.'!D7</f>
        <v>8.735531775496833</v>
      </c>
      <c r="AR7" s="45">
        <f>'абс.цифры'!AR7*100000/' насел.'!D7</f>
        <v>52.413190652981</v>
      </c>
      <c r="AS7" s="45">
        <f>'абс.цифры'!AS7*100000/' насел.'!D7</f>
        <v>96.09084953046516</v>
      </c>
      <c r="AT7" s="45">
        <f>'абс.цифры'!AT7*100000/' насел.'!D7</f>
        <v>0</v>
      </c>
      <c r="AU7" s="45">
        <f>'абс.цифры'!AU7*100000/' насел.'!D7</f>
        <v>157.239571958943</v>
      </c>
      <c r="AV7" s="45">
        <f>'абс.цифры'!AV7*100000/' насел.'!D7</f>
        <v>61.14872242847783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47">
        <f>'абс.цифры'!C8*100000/' насел.'!C8</f>
        <v>214.95381397780747</v>
      </c>
      <c r="D8" s="47">
        <f>'абс.цифры'!D8*100000/' насел.'!D8</f>
        <v>146.46435057706955</v>
      </c>
      <c r="E8" s="47">
        <f>'абс.цифры'!E8*100000/' насел.'!E8</f>
        <v>23.23825015976297</v>
      </c>
      <c r="F8" s="47">
        <f>'абс.цифры'!F8*100000/' насел.'!F8</f>
        <v>17.575722069248346</v>
      </c>
      <c r="G8" s="47">
        <f>'абс.цифры'!G8*100000/' насел.'!G8</f>
        <v>23.23825015976297</v>
      </c>
      <c r="H8" s="47">
        <f>'абс.цифры'!H8*100000/' насел.'!H8</f>
        <v>11.717148046165564</v>
      </c>
      <c r="I8" s="47">
        <f>'абс.цифры'!I8*100000/' насел.'!I8</f>
        <v>284.6685644570964</v>
      </c>
      <c r="J8" s="47">
        <f>'абс.цифры'!J8*100000/' насел.'!J8</f>
        <v>298.7872751772219</v>
      </c>
      <c r="K8" s="47">
        <f>'абс.цифры'!K8*100000/' насел.'!K8</f>
        <v>122.00081333875559</v>
      </c>
      <c r="L8" s="47">
        <f>'абс.цифры'!L8*100000/' насел.'!L8</f>
        <v>134.747202530904</v>
      </c>
      <c r="M8" s="47">
        <f>'абс.цифры'!M8*100000/' насел.'!M8</f>
        <v>63.90518793934817</v>
      </c>
      <c r="N8" s="47">
        <f>'абс.цифры'!N8*100000/' насел.'!N8</f>
        <v>76.16146230007617</v>
      </c>
      <c r="O8" s="47">
        <f>'абс.цифры'!O8*100000/' насел.'!O8</f>
        <v>5.8095625399407425</v>
      </c>
      <c r="P8" s="47">
        <f>'абс.цифры'!P8*100000/' насел.'!P8</f>
        <v>0</v>
      </c>
      <c r="Q8" s="47">
        <f>'абс.цифры'!Q8*100000/' насел.'!Q8</f>
        <v>34.857375239644455</v>
      </c>
      <c r="R8" s="47">
        <f>'абс.цифры'!R8*100000/' насел.'!R8</f>
        <v>23.434296092331127</v>
      </c>
      <c r="S8" s="47">
        <f>'абс.цифры'!S8*100000/' насел.'!S8</f>
        <v>17.428687619822227</v>
      </c>
      <c r="T8" s="47">
        <f>'абс.цифры'!T8*100000/' насел.'!T8</f>
        <v>5.858574023082782</v>
      </c>
      <c r="U8" s="47">
        <f>'абс.цифры'!U8*100000/' насел.'!U8</f>
        <v>46.47650031952594</v>
      </c>
      <c r="V8" s="47">
        <f>'абс.цифры'!V8*100000/' насел.'!V8</f>
        <v>111.31290643857285</v>
      </c>
      <c r="W8" s="47">
        <f>'абс.цифры'!W8*100000/' насел.'!W8</f>
        <v>5.8095625399407425</v>
      </c>
      <c r="X8" s="47">
        <f>'абс.цифры'!X8*100000/' насел.'!X8</f>
        <v>11.717148046165564</v>
      </c>
      <c r="Y8" s="47">
        <f>'абс.цифры'!Y8*100000/' насел.'!Y8</f>
        <v>23.23825015976297</v>
      </c>
      <c r="Z8" s="47">
        <f>'абс.цифры'!Z8*100000/' насел.'!Z8</f>
        <v>0</v>
      </c>
      <c r="AA8" s="47">
        <f>'абс.цифры'!AA8*100000/' насел.'!AA8</f>
        <v>52.28606285946668</v>
      </c>
      <c r="AB8" s="47">
        <f>'абс.цифры'!AB8*100000/' насел.'!AB8</f>
        <v>99.59575839240729</v>
      </c>
      <c r="AC8" s="47">
        <f>'абс.цифры'!AC8*100000/' насел.'!AC8</f>
        <v>156.85818857840005</v>
      </c>
      <c r="AD8" s="47">
        <f>'абс.цифры'!AD8*100000/' насел.'!AD8</f>
        <v>123.03005448473841</v>
      </c>
      <c r="AE8" s="47">
        <f>'абс.цифры'!AE8*100000/' насел.'!AE8</f>
        <v>255.62075175739267</v>
      </c>
      <c r="AF8" s="47">
        <f>'абс.цифры'!AF8*100000/' насел.'!AF8</f>
        <v>222.6258128771457</v>
      </c>
      <c r="AG8" s="47">
        <f>'абс.цифры'!AG8*100000/' насел.'!AG8</f>
        <v>5.8095625399407425</v>
      </c>
      <c r="AH8" s="47">
        <f>'абс.цифры'!AH8*100000/' насел.'!AH8</f>
        <v>0</v>
      </c>
      <c r="AI8" s="47">
        <f>'абс.цифры'!AI8*100000/' насел.'!AI8</f>
        <v>17.428687619822227</v>
      </c>
      <c r="AJ8" s="47">
        <f>'абс.цифры'!AJ8*100000/' насел.'!AJ8</f>
        <v>17.575722069248346</v>
      </c>
      <c r="AK8" s="45">
        <f>'абс.цифры'!AK8*100000/' насел.'!C8</f>
        <v>5.8095625399407425</v>
      </c>
      <c r="AL8" s="45">
        <f>'абс.цифры'!AL8*100000/' насел.'!C8</f>
        <v>69.71475047928891</v>
      </c>
      <c r="AM8" s="45">
        <f>'абс.цифры'!AM8*100000/' насел.'!C8</f>
        <v>46.47650031952594</v>
      </c>
      <c r="AN8" s="45">
        <f>'абс.цифры'!AN8*100000/' насел.'!C8</f>
        <v>0</v>
      </c>
      <c r="AO8" s="45">
        <f>'абс.цифры'!AO8*100000/' насел.'!C8</f>
        <v>122.00081333875559</v>
      </c>
      <c r="AP8" s="45">
        <f>'абс.цифры'!AP8*100000/' насел.'!C8</f>
        <v>75.52431301922965</v>
      </c>
      <c r="AQ8" s="45">
        <f>'абс.цифры'!AQ8*100000/' насел.'!D8</f>
        <v>0</v>
      </c>
      <c r="AR8" s="45">
        <f>'абс.цифры'!AR8*100000/' насел.'!D8</f>
        <v>70.30288827699339</v>
      </c>
      <c r="AS8" s="45">
        <f>'абс.цифры'!AS8*100000/' насел.'!D8</f>
        <v>64.4443142539106</v>
      </c>
      <c r="AT8" s="45">
        <f>'абс.цифры'!AT8*100000/' насел.'!D8</f>
        <v>0</v>
      </c>
      <c r="AU8" s="45">
        <f>'абс.цифры'!AU8*100000/' насел.'!D8</f>
        <v>134.747202530904</v>
      </c>
      <c r="AV8" s="45">
        <f>'абс.цифры'!AV8*100000/' насел.'!D8</f>
        <v>70.30288827699339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47">
        <f>'абс.цифры'!C9*100000/' насел.'!C9</f>
        <v>233.24851569126378</v>
      </c>
      <c r="D9" s="47">
        <f>'абс.цифры'!D9*100000/' насел.'!D9</f>
        <v>241.57831163602202</v>
      </c>
      <c r="E9" s="47">
        <f>'абс.цифры'!E9*100000/' насел.'!E9</f>
        <v>21.20441051738762</v>
      </c>
      <c r="F9" s="47">
        <f>'абс.цифры'!F9*100000/' насел.'!F9</f>
        <v>16.1052207757348</v>
      </c>
      <c r="G9" s="47">
        <f>'абс.цифры'!G9*100000/' насел.'!G9</f>
        <v>21.20441051738762</v>
      </c>
      <c r="H9" s="47">
        <f>'абс.цифры'!H9*100000/' насел.'!H9</f>
        <v>5.368406925244933</v>
      </c>
      <c r="I9" s="47">
        <f>'абс.цифры'!I9*100000/' насел.'!I9</f>
        <v>296.86174724342663</v>
      </c>
      <c r="J9" s="47">
        <f>'абс.цифры'!J9*100000/' насел.'!J9</f>
        <v>273.78875318749164</v>
      </c>
      <c r="K9" s="47">
        <f>'абс.цифры'!K9*100000/' насел.'!K9</f>
        <v>90.11874469889737</v>
      </c>
      <c r="L9" s="47">
        <f>'абс.цифры'!L9*100000/' насел.'!L9</f>
        <v>150.31539390685813</v>
      </c>
      <c r="M9" s="47">
        <f>'абс.цифры'!M9*100000/' насел.'!M9</f>
        <v>26.505513146734522</v>
      </c>
      <c r="N9" s="47">
        <f>'абс.цифры'!N9*100000/' насел.'!N9</f>
        <v>26.842034626224667</v>
      </c>
      <c r="O9" s="47">
        <f>'абс.цифры'!O9*100000/' насел.'!O9</f>
        <v>5.301102629346905</v>
      </c>
      <c r="P9" s="47">
        <f>'абс.цифры'!P9*100000/' насел.'!P9</f>
        <v>5.368406925244933</v>
      </c>
      <c r="Q9" s="47">
        <f>'абс.цифры'!Q9*100000/' насел.'!Q9</f>
        <v>42.40882103477524</v>
      </c>
      <c r="R9" s="47">
        <f>'абс.цифры'!R9*100000/' насел.'!R9</f>
        <v>16.1052207757348</v>
      </c>
      <c r="S9" s="47">
        <f>'абс.цифры'!S9*100000/' насел.'!S9</f>
        <v>5.301102629346905</v>
      </c>
      <c r="T9" s="47">
        <f>'абс.цифры'!T9*100000/' насел.'!T9</f>
        <v>21.473627700979733</v>
      </c>
      <c r="U9" s="47">
        <f>'абс.цифры'!U9*100000/' насел.'!U9</f>
        <v>37.10771840542833</v>
      </c>
      <c r="V9" s="47">
        <f>'абс.цифры'!V9*100000/' насел.'!V9</f>
        <v>10.736813850489867</v>
      </c>
      <c r="W9" s="47">
        <f>'абс.цифры'!W9*100000/' насел.'!W9</f>
        <v>10.60220525869381</v>
      </c>
      <c r="X9" s="47">
        <f>'абс.цифры'!X9*100000/' насел.'!X9</f>
        <v>42.94725540195947</v>
      </c>
      <c r="Y9" s="47">
        <f>'абс.цифры'!Y9*100000/' насел.'!Y9</f>
        <v>5.301102629346905</v>
      </c>
      <c r="Z9" s="47">
        <f>'абс.цифры'!Z9*100000/' насел.'!Z9</f>
        <v>5.368406925244933</v>
      </c>
      <c r="AA9" s="47">
        <f>'абс.цифры'!AA9*100000/' насел.'!AA9</f>
        <v>21.20441051738762</v>
      </c>
      <c r="AB9" s="47">
        <f>'абс.цифры'!AB9*100000/' насел.'!AB9</f>
        <v>37.57884847671453</v>
      </c>
      <c r="AC9" s="47">
        <f>'абс.цифры'!AC9*100000/' насел.'!AC9</f>
        <v>270.3562340966921</v>
      </c>
      <c r="AD9" s="47">
        <f>'абс.цифры'!AD9*100000/' насел.'!AD9</f>
        <v>300.63078781371627</v>
      </c>
      <c r="AE9" s="47">
        <f>'абс.цифры'!AE9*100000/' насел.'!AE9</f>
        <v>15.903307888040713</v>
      </c>
      <c r="AF9" s="47">
        <f>'абс.цифры'!AF9*100000/' насел.'!AF9</f>
        <v>101.99973157965374</v>
      </c>
      <c r="AG9" s="47">
        <f>'абс.цифры'!AG9*100000/' насел.'!AG9</f>
        <v>0</v>
      </c>
      <c r="AH9" s="47">
        <f>'абс.цифры'!AH9*100000/' насел.'!AH9</f>
        <v>0</v>
      </c>
      <c r="AI9" s="47">
        <f>'абс.цифры'!AI9*100000/' насел.'!AI9</f>
        <v>0</v>
      </c>
      <c r="AJ9" s="47">
        <f>'абс.цифры'!AJ9*100000/' насел.'!AJ9</f>
        <v>10.736813850489867</v>
      </c>
      <c r="AK9" s="45">
        <f>'абс.цифры'!AK9*100000/' насел.'!C9</f>
        <v>0</v>
      </c>
      <c r="AL9" s="45">
        <f>'абс.цифры'!AL9*100000/' насел.'!C9</f>
        <v>10.60220525869381</v>
      </c>
      <c r="AM9" s="45">
        <f>'абс.цифры'!AM9*100000/' насел.'!C9</f>
        <v>74.21543681085666</v>
      </c>
      <c r="AN9" s="45">
        <f>'абс.цифры'!AN9*100000/' насел.'!C9</f>
        <v>5.301102629346905</v>
      </c>
      <c r="AO9" s="45">
        <f>'абс.цифры'!AO9*100000/' насел.'!C9</f>
        <v>90.11874469889737</v>
      </c>
      <c r="AP9" s="45">
        <f>'абс.цифры'!AP9*100000/' насел.'!C9</f>
        <v>10.60220525869381</v>
      </c>
      <c r="AQ9" s="45">
        <f>'абс.цифры'!AQ9*100000/' насел.'!D9</f>
        <v>5.368406925244933</v>
      </c>
      <c r="AR9" s="45">
        <f>'абс.цифры'!AR9*100000/' насел.'!D9</f>
        <v>64.4208831029392</v>
      </c>
      <c r="AS9" s="45">
        <f>'абс.цифры'!AS9*100000/' насел.'!D9</f>
        <v>80.52610387867401</v>
      </c>
      <c r="AT9" s="45">
        <f>'абс.цифры'!AT9*100000/' насел.'!D9</f>
        <v>0</v>
      </c>
      <c r="AU9" s="45">
        <f>'абс.цифры'!AU9*100000/' насел.'!D9</f>
        <v>150.31539390685813</v>
      </c>
      <c r="AV9" s="45">
        <f>'абс.цифры'!AV9*100000/' насел.'!D9</f>
        <v>69.78929002818414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47">
        <f>'абс.цифры'!C10*100000/' насел.'!C10</f>
        <v>243.7703141928494</v>
      </c>
      <c r="D10" s="47">
        <f>'абс.цифры'!D10*100000/' насел.'!D10</f>
        <v>330.07839361848437</v>
      </c>
      <c r="E10" s="47">
        <f>'абс.цифры'!E10*100000/' насел.'!E10</f>
        <v>27.085590465872155</v>
      </c>
      <c r="F10" s="47">
        <f>'абс.цифры'!F10*100000/' насел.'!F10</f>
        <v>27.506532801540367</v>
      </c>
      <c r="G10" s="47">
        <f>'абс.цифры'!G10*100000/' насел.'!G10</f>
        <v>27.085590465872155</v>
      </c>
      <c r="H10" s="47">
        <f>'абс.цифры'!H10*100000/' насел.'!H10</f>
        <v>13.753266400770183</v>
      </c>
      <c r="I10" s="47">
        <f>'абс.цифры'!I10*100000/' насел.'!I10</f>
        <v>419.82665222101843</v>
      </c>
      <c r="J10" s="47">
        <f>'абс.цифры'!J10*100000/' насел.'!J10</f>
        <v>357.5849264200248</v>
      </c>
      <c r="K10" s="47">
        <f>'абс.цифры'!K10*100000/' насел.'!K10</f>
        <v>121.8851570964247</v>
      </c>
      <c r="L10" s="47">
        <f>'абс.цифры'!L10*100000/' насел.'!L10</f>
        <v>96.27286480539128</v>
      </c>
      <c r="M10" s="47">
        <f>'абс.цифры'!M10*100000/' насел.'!M10</f>
        <v>0</v>
      </c>
      <c r="N10" s="47">
        <f>'абс.цифры'!N10*100000/' насел.'!N10</f>
        <v>27.506532801540367</v>
      </c>
      <c r="O10" s="47">
        <f>'абс.цифры'!O10*100000/' насел.'!O10</f>
        <v>0</v>
      </c>
      <c r="P10" s="47">
        <f>'абс.цифры'!P10*100000/' насел.'!P10</f>
        <v>27.506532801540367</v>
      </c>
      <c r="Q10" s="47">
        <f>'абс.цифры'!Q10*100000/' насел.'!Q10</f>
        <v>54.17118093174431</v>
      </c>
      <c r="R10" s="47">
        <f>'абс.цифры'!R10*100000/' насел.'!R10</f>
        <v>68.76633200385092</v>
      </c>
      <c r="S10" s="47">
        <f>'абс.цифры'!S10*100000/' насел.'!S10</f>
        <v>27.085590465872155</v>
      </c>
      <c r="T10" s="47">
        <f>'абс.цифры'!T10*100000/' насел.'!T10</f>
        <v>41.259799202310546</v>
      </c>
      <c r="U10" s="47">
        <f>'абс.цифры'!U10*100000/' насел.'!U10</f>
        <v>54.17118093174431</v>
      </c>
      <c r="V10" s="47">
        <f>'абс.цифры'!V10*100000/' насел.'!V10</f>
        <v>13.753266400770183</v>
      </c>
      <c r="W10" s="47">
        <f>'абс.цифры'!W10*100000/' насел.'!W10</f>
        <v>13.542795232936077</v>
      </c>
      <c r="X10" s="47">
        <f>'абс.цифры'!X10*100000/' насел.'!X10</f>
        <v>13.753266400770183</v>
      </c>
      <c r="Y10" s="47">
        <f>'абс.цифры'!Y10*100000/' насел.'!Y10</f>
        <v>0</v>
      </c>
      <c r="Z10" s="47">
        <f>'абс.цифры'!Z10*100000/' насел.'!Z10</f>
        <v>0</v>
      </c>
      <c r="AA10" s="47">
        <f>'абс.цифры'!AA10*100000/' насел.'!AA10</f>
        <v>54.17118093174431</v>
      </c>
      <c r="AB10" s="47">
        <f>'абс.цифры'!AB10*100000/' насел.'!AB10</f>
        <v>13.753266400770183</v>
      </c>
      <c r="AC10" s="47">
        <f>'абс.цифры'!AC10*100000/' насел.'!AC10</f>
        <v>230.22751895991334</v>
      </c>
      <c r="AD10" s="47">
        <f>'абс.цифры'!AD10*100000/' насел.'!AD10</f>
        <v>178.7924632100124</v>
      </c>
      <c r="AE10" s="47">
        <f>'абс.цифры'!AE10*100000/' насел.'!AE10</f>
        <v>121.8851570964247</v>
      </c>
      <c r="AF10" s="47">
        <f>'абс.цифры'!AF10*100000/' насел.'!AF10</f>
        <v>137.53266400770184</v>
      </c>
      <c r="AG10" s="47">
        <f>'абс.цифры'!AG10*100000/' насел.'!AG10</f>
        <v>0</v>
      </c>
      <c r="AH10" s="47">
        <f>'абс.цифры'!AH10*100000/' насел.'!AH10</f>
        <v>0</v>
      </c>
      <c r="AI10" s="47">
        <f>'абс.цифры'!AI10*100000/' насел.'!AI10</f>
        <v>54.17118093174431</v>
      </c>
      <c r="AJ10" s="47">
        <f>'абс.цифры'!AJ10*100000/' насел.'!AJ10</f>
        <v>27.506532801540367</v>
      </c>
      <c r="AK10" s="45">
        <f>'абс.цифры'!AK10*100000/' насел.'!C10</f>
        <v>0</v>
      </c>
      <c r="AL10" s="45">
        <f>'абс.цифры'!AL10*100000/' насел.'!C10</f>
        <v>13.542795232936077</v>
      </c>
      <c r="AM10" s="45">
        <f>'абс.цифры'!AM10*100000/' насел.'!C10</f>
        <v>94.79956663055255</v>
      </c>
      <c r="AN10" s="45">
        <f>'абс.цифры'!AN10*100000/' насел.'!C10</f>
        <v>13.542795232936077</v>
      </c>
      <c r="AO10" s="45">
        <f>'абс.цифры'!AO10*100000/' насел.'!C10</f>
        <v>121.8851570964247</v>
      </c>
      <c r="AP10" s="45">
        <f>'абс.цифры'!AP10*100000/' насел.'!C10</f>
        <v>13.542795232936077</v>
      </c>
      <c r="AQ10" s="45">
        <f>'абс.цифры'!AQ10*100000/' насел.'!D10</f>
        <v>13.753266400770183</v>
      </c>
      <c r="AR10" s="45">
        <f>'абс.цифры'!AR10*100000/' насел.'!D10</f>
        <v>27.506532801540367</v>
      </c>
      <c r="AS10" s="45">
        <f>'абс.цифры'!AS10*100000/' насел.'!D10</f>
        <v>55.01306560308073</v>
      </c>
      <c r="AT10" s="45">
        <f>'абс.цифры'!AT10*100000/' насел.'!D10</f>
        <v>0</v>
      </c>
      <c r="AU10" s="45">
        <f>'абс.цифры'!AU10*100000/' насел.'!D10</f>
        <v>96.27286480539128</v>
      </c>
      <c r="AV10" s="45">
        <f>'абс.цифры'!AV10*100000/' насел.'!D10</f>
        <v>41.259799202310546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47">
        <f>'абс.цифры'!C11*100000/' насел.'!C11</f>
        <v>384.0877914951989</v>
      </c>
      <c r="D11" s="47">
        <f>'абс.цифры'!D11*100000/' насел.'!D11</f>
        <v>316.36787478492533</v>
      </c>
      <c r="E11" s="47">
        <f>'абс.цифры'!E11*100000/' насел.'!E11</f>
        <v>21.947873799725652</v>
      </c>
      <c r="F11" s="47">
        <f>'абс.цифры'!F11*100000/' насел.'!F11</f>
        <v>16.650940778153966</v>
      </c>
      <c r="G11" s="47">
        <f>'абс.цифры'!G11*100000/' насел.'!G11</f>
        <v>16.46090534979424</v>
      </c>
      <c r="H11" s="47">
        <f>'абс.цифры'!H11*100000/' насел.'!H11</f>
        <v>16.650940778153966</v>
      </c>
      <c r="I11" s="47">
        <f>'абс.цифры'!I11*100000/' насел.'!I11</f>
        <v>329.2181069958848</v>
      </c>
      <c r="J11" s="47">
        <f>'абс.цифры'!J11*100000/' насел.'!J11</f>
        <v>288.6163068213354</v>
      </c>
      <c r="K11" s="47">
        <f>'абс.цифры'!K11*100000/' насел.'!K11</f>
        <v>120.71330589849109</v>
      </c>
      <c r="L11" s="47">
        <f>'абс.цифры'!L11*100000/' насел.'!L11</f>
        <v>149.8584670033857</v>
      </c>
      <c r="M11" s="47">
        <f>'абс.цифры'!M11*100000/' насел.'!M11</f>
        <v>27.434842249657063</v>
      </c>
      <c r="N11" s="47">
        <f>'абс.цифры'!N11*100000/' насел.'!N11</f>
        <v>16.650940778153966</v>
      </c>
      <c r="O11" s="47">
        <f>'абс.цифры'!O11*100000/' насел.'!O11</f>
        <v>0</v>
      </c>
      <c r="P11" s="47">
        <f>'абс.цифры'!P11*100000/' насел.'!P11</f>
        <v>11.100627185435977</v>
      </c>
      <c r="Q11" s="47">
        <f>'абс.цифры'!Q11*100000/' насел.'!Q11</f>
        <v>32.92181069958848</v>
      </c>
      <c r="R11" s="47">
        <f>'абс.цифры'!R11*100000/' насел.'!R11</f>
        <v>27.75156796358994</v>
      </c>
      <c r="S11" s="47">
        <f>'абс.цифры'!S11*100000/' насел.'!S11</f>
        <v>21.947873799725652</v>
      </c>
      <c r="T11" s="47">
        <f>'абс.цифры'!T11*100000/' насел.'!T11</f>
        <v>16.650940778153966</v>
      </c>
      <c r="U11" s="47">
        <f>'абс.цифры'!U11*100000/' насел.'!U11</f>
        <v>38.40877914951989</v>
      </c>
      <c r="V11" s="47">
        <f>'абс.цифры'!V11*100000/' насел.'!V11</f>
        <v>66.60376311261587</v>
      </c>
      <c r="W11" s="47">
        <f>'абс.цифры'!W11*100000/' насел.'!W11</f>
        <v>21.947873799725652</v>
      </c>
      <c r="X11" s="47">
        <f>'абс.цифры'!X11*100000/' насел.'!X11</f>
        <v>11.100627185435977</v>
      </c>
      <c r="Y11" s="47">
        <f>'абс.цифры'!Y11*100000/' насел.'!Y11</f>
        <v>16.46090534979424</v>
      </c>
      <c r="Z11" s="47">
        <f>'абс.цифры'!Z11*100000/' насел.'!Z11</f>
        <v>27.75156796358994</v>
      </c>
      <c r="AA11" s="47">
        <f>'абс.цифры'!AA11*100000/' насел.'!AA11</f>
        <v>32.92181069958848</v>
      </c>
      <c r="AB11" s="47">
        <f>'абс.цифры'!AB11*100000/' насел.'!AB11</f>
        <v>33.30188155630793</v>
      </c>
      <c r="AC11" s="47">
        <f>'абс.цифры'!AC11*100000/' насел.'!AC11</f>
        <v>230.45267489711935</v>
      </c>
      <c r="AD11" s="47">
        <f>'абс.цифры'!AD11*100000/' насел.'!AD11</f>
        <v>188.7106621524116</v>
      </c>
      <c r="AE11" s="47">
        <f>'абс.цифры'!AE11*100000/' насел.'!AE11</f>
        <v>71.33058984910836</v>
      </c>
      <c r="AF11" s="47">
        <f>'абс.цифры'!AF11*100000/' насел.'!AF11</f>
        <v>99.9056446689238</v>
      </c>
      <c r="AG11" s="47">
        <f>'абс.цифры'!AG11*100000/' насел.'!AG11</f>
        <v>16.46090534979424</v>
      </c>
      <c r="AH11" s="47">
        <f>'абс.цифры'!AH11*100000/' насел.'!AH11</f>
        <v>5.5503135927179885</v>
      </c>
      <c r="AI11" s="47">
        <f>'абс.цифры'!AI11*100000/' насел.'!AI11</f>
        <v>16.46090534979424</v>
      </c>
      <c r="AJ11" s="47">
        <f>'абс.цифры'!AJ11*100000/' насел.'!AJ11</f>
        <v>22.201254370871954</v>
      </c>
      <c r="AK11" s="45">
        <f>'абс.цифры'!AK11*100000/' насел.'!C11</f>
        <v>5.486968449931413</v>
      </c>
      <c r="AL11" s="45">
        <f>'абс.цифры'!AL11*100000/' насел.'!C11</f>
        <v>43.895747599451305</v>
      </c>
      <c r="AM11" s="45">
        <f>'абс.цифры'!AM11*100000/' насел.'!C11</f>
        <v>71.33058984910836</v>
      </c>
      <c r="AN11" s="45">
        <f>'абс.цифры'!AN11*100000/' насел.'!C11</f>
        <v>0</v>
      </c>
      <c r="AO11" s="45">
        <f>'абс.цифры'!AO11*100000/' насел.'!C11</f>
        <v>120.71330589849109</v>
      </c>
      <c r="AP11" s="45">
        <f>'абс.цифры'!AP11*100000/' насел.'!C11</f>
        <v>49.382716049382715</v>
      </c>
      <c r="AQ11" s="45">
        <f>'абс.цифры'!AQ11*100000/' насел.'!D11</f>
        <v>16.650940778153966</v>
      </c>
      <c r="AR11" s="45">
        <f>'абс.цифры'!AR11*100000/' насел.'!D11</f>
        <v>33.30188155630793</v>
      </c>
      <c r="AS11" s="45">
        <f>'абс.цифры'!AS11*100000/' насел.'!D11</f>
        <v>99.9056446689238</v>
      </c>
      <c r="AT11" s="45">
        <f>'абс.цифры'!AT11*100000/' насел.'!D11</f>
        <v>0</v>
      </c>
      <c r="AU11" s="45">
        <f>'абс.цифры'!AU11*100000/' насел.'!D11</f>
        <v>149.8584670033857</v>
      </c>
      <c r="AV11" s="45">
        <f>'абс.цифры'!AV11*100000/' насел.'!D11</f>
        <v>49.9528223344619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47">
        <f>'абс.цифры'!C12*100000/' насел.'!C12</f>
        <v>280.35710735092357</v>
      </c>
      <c r="D12" s="47">
        <f>'абс.цифры'!D12*100000/' насел.'!D12</f>
        <v>312.35105012828706</v>
      </c>
      <c r="E12" s="47">
        <f>'абс.цифры'!E12*100000/' насел.'!E12</f>
        <v>43.74366213986042</v>
      </c>
      <c r="F12" s="47">
        <f>'абс.цифры'!F12*100000/' насел.'!F12</f>
        <v>28.395550011662458</v>
      </c>
      <c r="G12" s="47">
        <f>'абс.цифры'!G12*100000/' насел.'!G12</f>
        <v>33.801920744437595</v>
      </c>
      <c r="H12" s="47">
        <f>'абс.цифры'!H12*100000/' насел.'!H12</f>
        <v>24.33904286713925</v>
      </c>
      <c r="I12" s="47">
        <f>'абс.цифры'!I12*100000/' насел.'!I12</f>
        <v>226.67170381564034</v>
      </c>
      <c r="J12" s="47">
        <f>'абс.цифры'!J12*100000/' насел.'!J12</f>
        <v>257.5882036772237</v>
      </c>
      <c r="K12" s="47">
        <f>'абс.цифры'!K12*100000/' насел.'!K12</f>
        <v>81.52227944246714</v>
      </c>
      <c r="L12" s="47">
        <f>'абс.цифры'!L12*100000/' насел.'!L12</f>
        <v>85.18665003498738</v>
      </c>
      <c r="M12" s="47">
        <f>'абс.цифры'!M12*100000/' насел.'!M12</f>
        <v>7.953393116338257</v>
      </c>
      <c r="N12" s="47">
        <f>'абс.цифры'!N12*100000/' насел.'!N12</f>
        <v>14.197775005831229</v>
      </c>
      <c r="O12" s="47">
        <f>'абс.цифры'!O12*100000/' насел.'!O12</f>
        <v>5.965044837253694</v>
      </c>
      <c r="P12" s="47">
        <f>'абс.цифры'!P12*100000/' насел.'!P12</f>
        <v>10.141267861308021</v>
      </c>
      <c r="Q12" s="47">
        <f>'абс.цифры'!Q12*100000/' насел.'!Q12</f>
        <v>47.72035869802955</v>
      </c>
      <c r="R12" s="47">
        <f>'абс.цифры'!R12*100000/' насел.'!R12</f>
        <v>46.64983216201689</v>
      </c>
      <c r="S12" s="47">
        <f>'абс.цифры'!S12*100000/' насел.'!S12</f>
        <v>9.941741395422822</v>
      </c>
      <c r="T12" s="47">
        <f>'абс.цифры'!T12*100000/' насел.'!T12</f>
        <v>24.33904286713925</v>
      </c>
      <c r="U12" s="47">
        <f>'абс.цифры'!U12*100000/' насел.'!U12</f>
        <v>37.778617302606726</v>
      </c>
      <c r="V12" s="47">
        <f>'абс.цифры'!V12*100000/' насел.'!V12</f>
        <v>14.197775005831229</v>
      </c>
      <c r="W12" s="47">
        <f>'абс.цифры'!W12*100000/' насел.'!W12</f>
        <v>23.860179349014775</v>
      </c>
      <c r="X12" s="47">
        <f>'абс.цифры'!X12*100000/' насел.'!X12</f>
        <v>12.169521433569624</v>
      </c>
      <c r="Y12" s="47">
        <f>'абс.цифры'!Y12*100000/' насел.'!Y12</f>
        <v>9.941741395422822</v>
      </c>
      <c r="Z12" s="47">
        <f>'абс.цифры'!Z12*100000/' насел.'!Z12</f>
        <v>2.028253572261604</v>
      </c>
      <c r="AA12" s="47">
        <f>'абс.цифры'!AA12*100000/' насел.'!AA12</f>
        <v>15.906786232676515</v>
      </c>
      <c r="AB12" s="47">
        <f>'абс.цифры'!AB12*100000/' насел.'!AB12</f>
        <v>24.33904286713925</v>
      </c>
      <c r="AC12" s="47">
        <f>'абс.цифры'!AC12*100000/' насел.'!AC12</f>
        <v>254.50857972282424</v>
      </c>
      <c r="AD12" s="47">
        <f>'абс.цифры'!AD12*100000/' насел.'!AD12</f>
        <v>253.53169653270052</v>
      </c>
      <c r="AE12" s="47">
        <f>'абс.цифры'!AE12*100000/' насел.'!AE12</f>
        <v>131.23098641958126</v>
      </c>
      <c r="AF12" s="47">
        <f>'абс.цифры'!AF12*100000/' насел.'!AF12</f>
        <v>101.4126786130802</v>
      </c>
      <c r="AG12" s="47">
        <f>'абс.цифры'!AG12*100000/' насел.'!AG12</f>
        <v>3.9766965581691287</v>
      </c>
      <c r="AH12" s="47">
        <f>'абс.цифры'!AH12*100000/' насел.'!AH12</f>
        <v>10.141267861308021</v>
      </c>
      <c r="AI12" s="47">
        <f>'абс.цифры'!AI12*100000/' насел.'!AI12</f>
        <v>3.9766965581691287</v>
      </c>
      <c r="AJ12" s="47">
        <f>'абс.цифры'!AJ12*100000/' насел.'!AJ12</f>
        <v>22.310789294877644</v>
      </c>
      <c r="AK12" s="45">
        <f>'абс.цифры'!AK12*100000/' насел.'!C12</f>
        <v>3.9766965581691287</v>
      </c>
      <c r="AL12" s="45">
        <f>'абс.цифры'!AL12*100000/' насел.'!C12</f>
        <v>33.801920744437595</v>
      </c>
      <c r="AM12" s="45">
        <f>'абс.цифры'!AM12*100000/' насел.'!C12</f>
        <v>43.74366213986042</v>
      </c>
      <c r="AN12" s="45">
        <f>'абс.цифры'!AN12*100000/' насел.'!C12</f>
        <v>0</v>
      </c>
      <c r="AO12" s="45">
        <f>'абс.цифры'!AO12*100000/' насел.'!C12</f>
        <v>81.52227944246714</v>
      </c>
      <c r="AP12" s="45">
        <f>'абс.цифры'!AP12*100000/' насел.'!C12</f>
        <v>37.778617302606726</v>
      </c>
      <c r="AQ12" s="45">
        <f>'абс.цифры'!AQ12*100000/' насел.'!D12</f>
        <v>6.084760716784812</v>
      </c>
      <c r="AR12" s="45">
        <f>'абс.цифры'!AR12*100000/' насел.'!D12</f>
        <v>22.310789294877644</v>
      </c>
      <c r="AS12" s="45">
        <f>'абс.цифры'!AS12*100000/' насел.'!D12</f>
        <v>54.76284645106331</v>
      </c>
      <c r="AT12" s="45">
        <f>'абс.цифры'!AT12*100000/' насел.'!D12</f>
        <v>2.028253572261604</v>
      </c>
      <c r="AU12" s="45">
        <f>'абс.цифры'!AU12*100000/' насел.'!D12</f>
        <v>85.18665003498738</v>
      </c>
      <c r="AV12" s="45">
        <f>'абс.цифры'!AV12*100000/' насел.'!D12</f>
        <v>28.395550011662458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47">
        <f>'абс.цифры'!C13*100000/' насел.'!C13</f>
        <v>175.4796443612541</v>
      </c>
      <c r="D13" s="47">
        <f>'абс.цифры'!D13*100000/' насел.'!D13</f>
        <v>190.62937479522236</v>
      </c>
      <c r="E13" s="47">
        <f>'абс.цифры'!E13*100000/' насел.'!E13</f>
        <v>23.39728591483388</v>
      </c>
      <c r="F13" s="47">
        <f>'абс.цифры'!F13*100000/' насел.'!F13</f>
        <v>11.914335924701398</v>
      </c>
      <c r="G13" s="47">
        <f>'абс.цифры'!G13*100000/' насел.'!G13</f>
        <v>17.547964436125408</v>
      </c>
      <c r="H13" s="47">
        <f>'абс.цифры'!H13*100000/' насел.'!H13</f>
        <v>5.957167962350699</v>
      </c>
      <c r="I13" s="47">
        <f>'абс.цифры'!I13*100000/' насел.'!I13</f>
        <v>292.4660739354235</v>
      </c>
      <c r="J13" s="47">
        <f>'абс.цифры'!J13*100000/' насел.'!J13</f>
        <v>238.28671849402795</v>
      </c>
      <c r="K13" s="47">
        <f>'абс.цифры'!K13*100000/' насел.'!K13</f>
        <v>99.43846513804398</v>
      </c>
      <c r="L13" s="47">
        <f>'абс.цифры'!L13*100000/' насел.'!L13</f>
        <v>59.57167962350699</v>
      </c>
      <c r="M13" s="47">
        <f>'абс.цифры'!M13*100000/' насел.'!M13</f>
        <v>5.84932147870847</v>
      </c>
      <c r="N13" s="47">
        <f>'абс.цифры'!N13*100000/' насел.'!N13</f>
        <v>5.957167962350699</v>
      </c>
      <c r="O13" s="47">
        <f>'абс.цифры'!O13*100000/' насел.'!O13</f>
        <v>0</v>
      </c>
      <c r="P13" s="47">
        <f>'абс.цифры'!P13*100000/' насел.'!P13</f>
        <v>11.914335924701398</v>
      </c>
      <c r="Q13" s="47">
        <f>'абс.цифры'!Q13*100000/' насел.'!Q13</f>
        <v>17.547964436125408</v>
      </c>
      <c r="R13" s="47">
        <f>'абс.цифры'!R13*100000/' насел.'!R13</f>
        <v>29.785839811753494</v>
      </c>
      <c r="S13" s="47">
        <f>'абс.цифры'!S13*100000/' насел.'!S13</f>
        <v>29.246607393542348</v>
      </c>
      <c r="T13" s="47">
        <f>'абс.цифры'!T13*100000/' насел.'!T13</f>
        <v>53.614511661156286</v>
      </c>
      <c r="U13" s="47">
        <f>'абс.цифры'!U13*100000/' насел.'!U13</f>
        <v>46.79457182966776</v>
      </c>
      <c r="V13" s="47">
        <f>'абс.цифры'!V13*100000/' насел.'!V13</f>
        <v>35.74300777410419</v>
      </c>
      <c r="W13" s="47">
        <f>'абс.цифры'!W13*100000/' насел.'!W13</f>
        <v>29.246607393542348</v>
      </c>
      <c r="X13" s="47">
        <f>'абс.цифры'!X13*100000/' насел.'!X13</f>
        <v>23.828671849402795</v>
      </c>
      <c r="Y13" s="47">
        <f>'абс.цифры'!Y13*100000/' насел.'!Y13</f>
        <v>29.246607393542348</v>
      </c>
      <c r="Z13" s="47">
        <f>'абс.цифры'!Z13*100000/' насел.'!Z13</f>
        <v>11.914335924701398</v>
      </c>
      <c r="AA13" s="47">
        <f>'абс.цифры'!AA13*100000/' насел.'!AA13</f>
        <v>81.89050070191858</v>
      </c>
      <c r="AB13" s="47">
        <f>'абс.цифры'!AB13*100000/' насел.'!AB13</f>
        <v>23.828671849402795</v>
      </c>
      <c r="AC13" s="47">
        <f>'абс.цифры'!AC13*100000/' насел.'!AC13</f>
        <v>251.5208235844642</v>
      </c>
      <c r="AD13" s="47">
        <f>'абс.цифры'!AD13*100000/' насел.'!AD13</f>
        <v>262.11539034343076</v>
      </c>
      <c r="AE13" s="47">
        <f>'абс.цифры'!AE13*100000/' насел.'!AE13</f>
        <v>222.27421619092186</v>
      </c>
      <c r="AF13" s="47">
        <f>'абс.цифры'!AF13*100000/' насел.'!AF13</f>
        <v>297.85839811753493</v>
      </c>
      <c r="AG13" s="47">
        <f>'абс.цифры'!AG13*100000/' насел.'!AG13</f>
        <v>5.84932147870847</v>
      </c>
      <c r="AH13" s="47">
        <f>'абс.цифры'!AH13*100000/' насел.'!AH13</f>
        <v>17.871503887052096</v>
      </c>
      <c r="AI13" s="47">
        <f>'абс.цифры'!AI13*100000/' насел.'!AI13</f>
        <v>17.547964436125408</v>
      </c>
      <c r="AJ13" s="47">
        <f>'абс.цифры'!AJ13*100000/' насел.'!AJ13</f>
        <v>11.914335924701398</v>
      </c>
      <c r="AK13" s="45">
        <f>'абс.цифры'!AK13*100000/' насел.'!C13</f>
        <v>5.84932147870847</v>
      </c>
      <c r="AL13" s="45">
        <f>'абс.цифры'!AL13*100000/' насел.'!C13</f>
        <v>46.79457182966776</v>
      </c>
      <c r="AM13" s="45">
        <f>'абс.цифры'!AM13*100000/' насел.'!C13</f>
        <v>46.79457182966776</v>
      </c>
      <c r="AN13" s="45">
        <f>'абс.цифры'!AN13*100000/' насел.'!C13</f>
        <v>0</v>
      </c>
      <c r="AO13" s="45">
        <f>'абс.цифры'!AO13*100000/' насел.'!C13</f>
        <v>99.43846513804398</v>
      </c>
      <c r="AP13" s="45">
        <f>'абс.цифры'!AP13*100000/' насел.'!C13</f>
        <v>52.64389330837623</v>
      </c>
      <c r="AQ13" s="45">
        <f>'абс.цифры'!AQ13*100000/' насел.'!D13</f>
        <v>11.914335924701398</v>
      </c>
      <c r="AR13" s="45">
        <f>'абс.цифры'!AR13*100000/' насел.'!D13</f>
        <v>17.871503887052096</v>
      </c>
      <c r="AS13" s="45">
        <f>'абс.цифры'!AS13*100000/' насел.'!D13</f>
        <v>29.785839811753494</v>
      </c>
      <c r="AT13" s="45">
        <f>'абс.цифры'!AT13*100000/' насел.'!D13</f>
        <v>0</v>
      </c>
      <c r="AU13" s="45">
        <f>'абс.цифры'!AU13*100000/' насел.'!D13</f>
        <v>59.57167962350699</v>
      </c>
      <c r="AV13" s="45">
        <f>'абс.цифры'!AV13*100000/' насел.'!D13</f>
        <v>29.785839811753494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47">
        <f>'абс.цифры'!C14*100000/' насел.'!C14</f>
        <v>395.622700876848</v>
      </c>
      <c r="D14" s="47">
        <f>'абс.цифры'!D14*100000/' насел.'!D14</f>
        <v>446.4337887269625</v>
      </c>
      <c r="E14" s="47">
        <f>'абс.цифры'!E14*100000/' насел.'!E14</f>
        <v>27.762996552761262</v>
      </c>
      <c r="F14" s="47">
        <f>'абс.цифры'!F14*100000/' насел.'!F14</f>
        <v>30.385545829583833</v>
      </c>
      <c r="G14" s="47">
        <f>'абс.цифры'!G14*100000/' насел.'!G14</f>
        <v>20.822247414570946</v>
      </c>
      <c r="H14" s="47">
        <f>'абс.цифры'!H14*100000/' насел.'!H14</f>
        <v>23.373496791987566</v>
      </c>
      <c r="I14" s="47">
        <f>'абс.цифры'!I14*100000/' насел.'!I14</f>
        <v>192.0273928232654</v>
      </c>
      <c r="J14" s="47">
        <f>'абс.цифры'!J14*100000/' насел.'!J14</f>
        <v>257.10846471186323</v>
      </c>
      <c r="K14" s="47">
        <f>'абс.цифры'!K14*100000/' насел.'!K14</f>
        <v>80.97540661222034</v>
      </c>
      <c r="L14" s="47">
        <f>'абс.цифры'!L14*100000/' насел.'!L14</f>
        <v>112.19278460154031</v>
      </c>
      <c r="M14" s="47">
        <f>'абс.цифры'!M14*100000/' насел.'!M14</f>
        <v>6.9407491381903155</v>
      </c>
      <c r="N14" s="47">
        <f>'абс.цифры'!N14*100000/' насел.'!N14</f>
        <v>4.674699358397513</v>
      </c>
      <c r="O14" s="47">
        <f>'абс.цифры'!O14*100000/' насел.'!O14</f>
        <v>16.195081322444068</v>
      </c>
      <c r="P14" s="47">
        <f>'абс.цифры'!P14*100000/' насел.'!P14</f>
        <v>11.686748395993783</v>
      </c>
      <c r="Q14" s="47">
        <f>'абс.цифры'!Q14*100000/' насел.'!Q14</f>
        <v>25.449413506697823</v>
      </c>
      <c r="R14" s="47">
        <f>'абс.цифры'!R14*100000/' насел.'!R14</f>
        <v>16.361447754391296</v>
      </c>
      <c r="S14" s="47">
        <f>'абс.цифры'!S14*100000/' насел.'!S14</f>
        <v>34.70374569095158</v>
      </c>
      <c r="T14" s="47">
        <f>'абс.цифры'!T14*100000/' насел.'!T14</f>
        <v>21.036147112788807</v>
      </c>
      <c r="U14" s="47">
        <f>'абс.цифры'!U14*100000/' насел.'!U14</f>
        <v>18.508664368507507</v>
      </c>
      <c r="V14" s="47">
        <f>'абс.цифры'!V14*100000/' насел.'!V14</f>
        <v>21.036147112788807</v>
      </c>
      <c r="W14" s="47">
        <f>'абс.цифры'!W14*100000/' насел.'!W14</f>
        <v>9.254332184253753</v>
      </c>
      <c r="X14" s="47">
        <f>'абс.цифры'!X14*100000/' насел.'!X14</f>
        <v>4.674699358397513</v>
      </c>
      <c r="Y14" s="47">
        <f>'абс.цифры'!Y14*100000/' насел.'!Y14</f>
        <v>16.195081322444068</v>
      </c>
      <c r="Z14" s="47">
        <f>'абс.цифры'!Z14*100000/' насел.'!Z14</f>
        <v>7.012049037596269</v>
      </c>
      <c r="AA14" s="47">
        <f>'абс.цифры'!AA14*100000/' насел.'!AA14</f>
        <v>6.9407491381903155</v>
      </c>
      <c r="AB14" s="47">
        <f>'абс.цифры'!AB14*100000/' насел.'!AB14</f>
        <v>11.686748395993783</v>
      </c>
      <c r="AC14" s="47">
        <f>'абс.цифры'!AC14*100000/' насел.'!AC14</f>
        <v>194.34097586932882</v>
      </c>
      <c r="AD14" s="47">
        <f>'абс.цифры'!AD14*100000/' насел.'!AD14</f>
        <v>252.4337653534657</v>
      </c>
      <c r="AE14" s="47">
        <f>'абс.цифры'!AE14*100000/' насел.'!AE14</f>
        <v>55.525993105522524</v>
      </c>
      <c r="AF14" s="47">
        <f>'абс.цифры'!AF14*100000/' насел.'!AF14</f>
        <v>28.048196150385078</v>
      </c>
      <c r="AG14" s="47">
        <f>'абс.цифры'!AG14*100000/' насел.'!AG14</f>
        <v>6.9407491381903155</v>
      </c>
      <c r="AH14" s="47">
        <f>'абс.цифры'!AH14*100000/' насел.'!AH14</f>
        <v>2.3373496791987565</v>
      </c>
      <c r="AI14" s="47">
        <f>'абс.цифры'!AI14*100000/' насел.'!AI14</f>
        <v>0</v>
      </c>
      <c r="AJ14" s="47">
        <f>'абс.цифры'!AJ14*100000/' насел.'!AJ14</f>
        <v>2.3373496791987565</v>
      </c>
      <c r="AK14" s="45">
        <f>'абс.цифры'!AK14*100000/' насел.'!C14</f>
        <v>6.9407491381903155</v>
      </c>
      <c r="AL14" s="45">
        <f>'абс.цифры'!AL14*100000/' насел.'!C14</f>
        <v>25.449413506697823</v>
      </c>
      <c r="AM14" s="45">
        <f>'абс.цифры'!AM14*100000/' насел.'!C14</f>
        <v>48.585243967332204</v>
      </c>
      <c r="AN14" s="45">
        <f>'абс.цифры'!AN14*100000/' насел.'!C14</f>
        <v>0</v>
      </c>
      <c r="AO14" s="45">
        <f>'абс.цифры'!AO14*100000/' насел.'!C14</f>
        <v>80.97540661222034</v>
      </c>
      <c r="AP14" s="45">
        <f>'абс.цифры'!AP14*100000/' насел.'!C14</f>
        <v>32.390162644888136</v>
      </c>
      <c r="AQ14" s="45">
        <f>'абс.цифры'!AQ14*100000/' насел.'!D14</f>
        <v>2.3373496791987565</v>
      </c>
      <c r="AR14" s="45">
        <f>'абс.цифры'!AR14*100000/' насел.'!D14</f>
        <v>23.373496791987566</v>
      </c>
      <c r="AS14" s="45">
        <f>'абс.цифры'!AS14*100000/' насел.'!D14</f>
        <v>86.481938130354</v>
      </c>
      <c r="AT14" s="45">
        <f>'абс.цифры'!AT14*100000/' насел.'!D14</f>
        <v>0</v>
      </c>
      <c r="AU14" s="45">
        <f>'абс.цифры'!AU14*100000/' насел.'!D14</f>
        <v>112.19278460154031</v>
      </c>
      <c r="AV14" s="45">
        <f>'абс.цифры'!AV14*100000/' насел.'!D14</f>
        <v>25.710846471186322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47">
        <f>'абс.цифры'!C15*100000/' насел.'!C15</f>
        <v>209.64360587002096</v>
      </c>
      <c r="D15" s="47">
        <f>'абс.цифры'!D15*100000/' насел.'!D15</f>
        <v>212.85304952926728</v>
      </c>
      <c r="E15" s="47">
        <f>'абс.цифры'!E15*100000/' насел.'!E15</f>
        <v>4.1106589386278625</v>
      </c>
      <c r="F15" s="47">
        <f>'абс.цифры'!F15*100000/' насел.'!F15</f>
        <v>40.93327875562833</v>
      </c>
      <c r="G15" s="47">
        <f>'абс.цифры'!G15*100000/' насел.'!G15</f>
        <v>4.1106589386278625</v>
      </c>
      <c r="H15" s="47">
        <f>'абс.цифры'!H15*100000/' насел.'!H15</f>
        <v>28.653295128939828</v>
      </c>
      <c r="I15" s="47">
        <f>'абс.цифры'!I15*100000/' насел.'!I15</f>
        <v>234.30755950178815</v>
      </c>
      <c r="J15" s="47">
        <f>'абс.цифры'!J15*100000/' насел.'!J15</f>
        <v>266.06631191158414</v>
      </c>
      <c r="K15" s="47">
        <f>'абс.цифры'!K15*100000/' насел.'!K15</f>
        <v>86.3238377111851</v>
      </c>
      <c r="L15" s="47">
        <f>'абс.цифры'!L15*100000/' насел.'!L15</f>
        <v>98.23986901350798</v>
      </c>
      <c r="M15" s="47">
        <f>'абс.цифры'!M15*100000/' насел.'!M15</f>
        <v>24.66395363176717</v>
      </c>
      <c r="N15" s="47">
        <f>'абс.цифры'!N15*100000/' насел.'!N15</f>
        <v>8.186655751125665</v>
      </c>
      <c r="O15" s="47">
        <f>'абс.цифры'!O15*100000/' насел.'!O15</f>
        <v>16.44263575451145</v>
      </c>
      <c r="P15" s="47">
        <f>'абс.цифры'!P15*100000/' насел.'!P15</f>
        <v>8.186655751125665</v>
      </c>
      <c r="Q15" s="47">
        <f>'абс.цифры'!Q15*100000/' насел.'!Q15</f>
        <v>16.44263575451145</v>
      </c>
      <c r="R15" s="47">
        <f>'абс.цифры'!R15*100000/' насел.'!R15</f>
        <v>24.559967253376996</v>
      </c>
      <c r="S15" s="47">
        <f>'абс.цифры'!S15*100000/' насел.'!S15</f>
        <v>16.44263575451145</v>
      </c>
      <c r="T15" s="47">
        <f>'абс.цифры'!T15*100000/' насел.'!T15</f>
        <v>12.279983626688498</v>
      </c>
      <c r="U15" s="47">
        <f>'абс.цифры'!U15*100000/' насел.'!U15</f>
        <v>28.774612570395036</v>
      </c>
      <c r="V15" s="47">
        <f>'абс.цифры'!V15*100000/' насел.'!V15</f>
        <v>16.37331150225133</v>
      </c>
      <c r="W15" s="47">
        <f>'абс.цифры'!W15*100000/' насел.'!W15</f>
        <v>8.221317877255725</v>
      </c>
      <c r="X15" s="47">
        <f>'абс.цифры'!X15*100000/' насел.'!X15</f>
        <v>8.186655751125665</v>
      </c>
      <c r="Y15" s="47">
        <f>'абс.цифры'!Y15*100000/' насел.'!Y15</f>
        <v>8.221317877255725</v>
      </c>
      <c r="Z15" s="47">
        <f>'абс.цифры'!Z15*100000/' насел.'!Z15</f>
        <v>4.093327875562832</v>
      </c>
      <c r="AA15" s="47">
        <f>'абс.цифры'!AA15*100000/' насел.'!AA15</f>
        <v>16.44263575451145</v>
      </c>
      <c r="AB15" s="47">
        <f>'абс.цифры'!AB15*100000/' насел.'!AB15</f>
        <v>16.37331150225133</v>
      </c>
      <c r="AC15" s="47">
        <f>'абс.цифры'!AC15*100000/' насел.'!AC15</f>
        <v>201.42228799276523</v>
      </c>
      <c r="AD15" s="47">
        <f>'абс.цифры'!AD15*100000/' насел.'!AD15</f>
        <v>208.75972165370447</v>
      </c>
      <c r="AE15" s="47">
        <f>'абс.цифры'!AE15*100000/' насел.'!AE15</f>
        <v>16.44263575451145</v>
      </c>
      <c r="AF15" s="47">
        <f>'абс.цифры'!AF15*100000/' насел.'!AF15</f>
        <v>16.37331150225133</v>
      </c>
      <c r="AG15" s="47">
        <f>'абс.цифры'!AG15*100000/' насел.'!AG15</f>
        <v>12.331976815883586</v>
      </c>
      <c r="AH15" s="47">
        <f>'абс.цифры'!AH15*100000/' насел.'!AH15</f>
        <v>0</v>
      </c>
      <c r="AI15" s="47">
        <f>'абс.цифры'!AI15*100000/' насел.'!AI15</f>
        <v>8.221317877255725</v>
      </c>
      <c r="AJ15" s="47">
        <f>'абс.цифры'!AJ15*100000/' насел.'!AJ15</f>
        <v>20.466639377814165</v>
      </c>
      <c r="AK15" s="45">
        <f>'абс.цифры'!AK15*100000/' насел.'!C15</f>
        <v>4.1106589386278625</v>
      </c>
      <c r="AL15" s="45">
        <f>'абс.цифры'!AL15*100000/' насел.'!C15</f>
        <v>32.8852715090229</v>
      </c>
      <c r="AM15" s="45">
        <f>'абс.цифры'!AM15*100000/' насел.'!C15</f>
        <v>49.32790726353434</v>
      </c>
      <c r="AN15" s="45">
        <f>'абс.цифры'!AN15*100000/' насел.'!C15</f>
        <v>0</v>
      </c>
      <c r="AO15" s="45">
        <f>'абс.цифры'!AO15*100000/' насел.'!C15</f>
        <v>86.3238377111851</v>
      </c>
      <c r="AP15" s="45">
        <f>'абс.цифры'!AP15*100000/' насел.'!C15</f>
        <v>36.99593044765076</v>
      </c>
      <c r="AQ15" s="45">
        <f>'абс.цифры'!AQ15*100000/' насел.'!D15</f>
        <v>0</v>
      </c>
      <c r="AR15" s="45">
        <f>'абс.цифры'!AR15*100000/' насел.'!D15</f>
        <v>16.37331150225133</v>
      </c>
      <c r="AS15" s="45">
        <f>'абс.цифры'!AS15*100000/' насел.'!D15</f>
        <v>81.86655751125666</v>
      </c>
      <c r="AT15" s="45">
        <f>'абс.цифры'!AT15*100000/' насел.'!D15</f>
        <v>0</v>
      </c>
      <c r="AU15" s="45">
        <f>'абс.цифры'!AU15*100000/' насел.'!D15</f>
        <v>98.23986901350798</v>
      </c>
      <c r="AV15" s="45">
        <f>'абс.цифры'!AV15*100000/' насел.'!D15</f>
        <v>16.37331150225133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47">
        <f>'абс.цифры'!C16*100000/' насел.'!C16</f>
        <v>244.4794952681388</v>
      </c>
      <c r="D16" s="47">
        <f>'абс.цифры'!D16*100000/' насел.'!D16</f>
        <v>192.4001924001924</v>
      </c>
      <c r="E16" s="47">
        <f>'абс.цифры'!E16*100000/' насел.'!E16</f>
        <v>63.09148264984227</v>
      </c>
      <c r="F16" s="47">
        <f>'абс.цифры'!F16*100000/' насел.'!F16</f>
        <v>48.1000481000481</v>
      </c>
      <c r="G16" s="47">
        <f>'абс.цифры'!G16*100000/' насел.'!G16</f>
        <v>55.20504731861199</v>
      </c>
      <c r="H16" s="47">
        <f>'абс.цифры'!H16*100000/' насел.'!H16</f>
        <v>48.1000481000481</v>
      </c>
      <c r="I16" s="47">
        <f>'абс.цифры'!I16*100000/' насел.'!I16</f>
        <v>307.57097791798105</v>
      </c>
      <c r="J16" s="47">
        <f>'абс.цифры'!J16*100000/' насел.'!J16</f>
        <v>248.51691518358186</v>
      </c>
      <c r="K16" s="47">
        <f>'абс.цифры'!K16*100000/' насел.'!K16</f>
        <v>86.75078864353313</v>
      </c>
      <c r="L16" s="47">
        <f>'абс.цифры'!L16*100000/' насел.'!L16</f>
        <v>56.11672278338945</v>
      </c>
      <c r="M16" s="47">
        <f>'абс.цифры'!M16*100000/' насел.'!M16</f>
        <v>7.886435331230284</v>
      </c>
      <c r="N16" s="47">
        <f>'абс.цифры'!N16*100000/' насел.'!N16</f>
        <v>0</v>
      </c>
      <c r="O16" s="47">
        <f>'абс.цифры'!O16*100000/' насел.'!O16</f>
        <v>0</v>
      </c>
      <c r="P16" s="47">
        <f>'абс.цифры'!P16*100000/' насел.'!P16</f>
        <v>8.01667468334135</v>
      </c>
      <c r="Q16" s="47">
        <f>'абс.цифры'!Q16*100000/' насел.'!Q16</f>
        <v>31.545741324921135</v>
      </c>
      <c r="R16" s="47">
        <f>'абс.цифры'!R16*100000/' насел.'!R16</f>
        <v>64.1333974667308</v>
      </c>
      <c r="S16" s="47">
        <f>'абс.цифры'!S16*100000/' насел.'!S16</f>
        <v>63.09148264984227</v>
      </c>
      <c r="T16" s="47">
        <f>'абс.цифры'!T16*100000/' насел.'!T16</f>
        <v>64.1333974667308</v>
      </c>
      <c r="U16" s="47">
        <f>'абс.цифры'!U16*100000/' насел.'!U16</f>
        <v>39.43217665615142</v>
      </c>
      <c r="V16" s="47">
        <f>'абс.цифры'!V16*100000/' насел.'!V16</f>
        <v>56.11672278338945</v>
      </c>
      <c r="W16" s="47">
        <f>'абс.цифры'!W16*100000/' насел.'!W16</f>
        <v>7.886435331230284</v>
      </c>
      <c r="X16" s="47">
        <f>'абс.цифры'!X16*100000/' насел.'!X16</f>
        <v>16.0333493666827</v>
      </c>
      <c r="Y16" s="47">
        <f>'абс.цифры'!Y16*100000/' насел.'!Y16</f>
        <v>15.772870662460567</v>
      </c>
      <c r="Z16" s="47">
        <f>'абс.цифры'!Z16*100000/' насел.'!Z16</f>
        <v>24.05002405002405</v>
      </c>
      <c r="AA16" s="47">
        <f>'абс.цифры'!AA16*100000/' насел.'!AA16</f>
        <v>47.3186119873817</v>
      </c>
      <c r="AB16" s="47">
        <f>'абс.цифры'!AB16*100000/' насел.'!AB16</f>
        <v>56.11672278338945</v>
      </c>
      <c r="AC16" s="47">
        <f>'абс.цифры'!AC16*100000/' насел.'!AC16</f>
        <v>165.61514195583595</v>
      </c>
      <c r="AD16" s="47">
        <f>'абс.цифры'!AD16*100000/' насел.'!AD16</f>
        <v>192.4001924001924</v>
      </c>
      <c r="AE16" s="47">
        <f>'абс.цифры'!AE16*100000/' насел.'!AE16</f>
        <v>291.7981072555205</v>
      </c>
      <c r="AF16" s="47">
        <f>'абс.цифры'!AF16*100000/' насел.'!AF16</f>
        <v>368.7670354337021</v>
      </c>
      <c r="AG16" s="47">
        <f>'абс.цифры'!AG16*100000/' насел.'!AG16</f>
        <v>7.886435331230284</v>
      </c>
      <c r="AH16" s="47">
        <f>'абс.цифры'!AH16*100000/' насел.'!AH16</f>
        <v>8.01667468334135</v>
      </c>
      <c r="AI16" s="47">
        <f>'абс.цифры'!AI16*100000/' насел.'!AI16</f>
        <v>0</v>
      </c>
      <c r="AJ16" s="47">
        <f>'абс.цифры'!AJ16*100000/' насел.'!AJ16</f>
        <v>0</v>
      </c>
      <c r="AK16" s="45">
        <f>'абс.цифры'!AK16*100000/' насел.'!C16</f>
        <v>7.886435331230284</v>
      </c>
      <c r="AL16" s="45">
        <f>'абс.цифры'!AL16*100000/' насел.'!C16</f>
        <v>31.545741324921135</v>
      </c>
      <c r="AM16" s="45">
        <f>'абс.цифры'!AM16*100000/' насел.'!C16</f>
        <v>47.3186119873817</v>
      </c>
      <c r="AN16" s="45">
        <f>'абс.цифры'!AN16*100000/' насел.'!C16</f>
        <v>0</v>
      </c>
      <c r="AO16" s="45">
        <f>'абс.цифры'!AO16*100000/' насел.'!C16</f>
        <v>86.75078864353313</v>
      </c>
      <c r="AP16" s="45">
        <f>'абс.цифры'!AP16*100000/' насел.'!C16</f>
        <v>39.43217665615142</v>
      </c>
      <c r="AQ16" s="45">
        <f>'абс.цифры'!AQ16*100000/' насел.'!D16</f>
        <v>8.01667468334135</v>
      </c>
      <c r="AR16" s="45">
        <f>'абс.цифры'!AR16*100000/' насел.'!D16</f>
        <v>24.05002405002405</v>
      </c>
      <c r="AS16" s="45">
        <f>'абс.цифры'!AS16*100000/' насел.'!D16</f>
        <v>24.05002405002405</v>
      </c>
      <c r="AT16" s="45">
        <f>'абс.цифры'!AT16*100000/' насел.'!D16</f>
        <v>0</v>
      </c>
      <c r="AU16" s="45">
        <f>'абс.цифры'!AU16*100000/' насел.'!D16</f>
        <v>56.11672278338945</v>
      </c>
      <c r="AV16" s="45">
        <f>'абс.цифры'!AV16*100000/' насел.'!D16</f>
        <v>32.0666987333654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47">
        <f>'абс.цифры'!C17*100000/' насел.'!C17</f>
        <v>334.9628824913996</v>
      </c>
      <c r="D17" s="47">
        <f>'абс.цифры'!D17*100000/' насел.'!D17</f>
        <v>353.52125779142244</v>
      </c>
      <c r="E17" s="47">
        <f>'абс.цифры'!E17*100000/' насел.'!E17</f>
        <v>45.26525439072967</v>
      </c>
      <c r="F17" s="47">
        <f>'абс.цифры'!F17*100000/' насел.'!F17</f>
        <v>65.12233696157782</v>
      </c>
      <c r="G17" s="47">
        <f>'абс.цифры'!G17*100000/' насел.'!G17</f>
        <v>36.21220351258374</v>
      </c>
      <c r="H17" s="47">
        <f>'абс.цифры'!H17*100000/' насел.'!H17</f>
        <v>46.51595497255558</v>
      </c>
      <c r="I17" s="47">
        <f>'абс.цифры'!I17*100000/' насел.'!I17</f>
        <v>316.85678073510775</v>
      </c>
      <c r="J17" s="47">
        <f>'абс.цифры'!J17*100000/' насел.'!J17</f>
        <v>269.7925388408224</v>
      </c>
      <c r="K17" s="47">
        <f>'абс.цифры'!K17*100000/' насел.'!K17</f>
        <v>126.74271229404309</v>
      </c>
      <c r="L17" s="47">
        <f>'абс.цифры'!L17*100000/' насел.'!L17</f>
        <v>139.54786491766677</v>
      </c>
      <c r="M17" s="47">
        <f>'абс.цифры'!M17*100000/' насел.'!M17</f>
        <v>45.26525439072967</v>
      </c>
      <c r="N17" s="47">
        <f>'абс.цифры'!N17*100000/' насел.'!N17</f>
        <v>18.606381989022236</v>
      </c>
      <c r="O17" s="47">
        <f>'абс.цифры'!O17*100000/' насел.'!O17</f>
        <v>9.053050878145935</v>
      </c>
      <c r="P17" s="47">
        <f>'абс.цифры'!P17*100000/' насел.'!P17</f>
        <v>0</v>
      </c>
      <c r="Q17" s="47">
        <f>'абс.цифры'!Q17*100000/' насел.'!Q17</f>
        <v>9.053050878145935</v>
      </c>
      <c r="R17" s="47">
        <f>'абс.цифры'!R17*100000/' насел.'!R17</f>
        <v>27.90957298353335</v>
      </c>
      <c r="S17" s="47">
        <f>'абс.цифры'!S17*100000/' насел.'!S17</f>
        <v>90.53050878145935</v>
      </c>
      <c r="T17" s="47">
        <f>'абс.цифры'!T17*100000/' насел.'!T17</f>
        <v>18.606381989022236</v>
      </c>
      <c r="U17" s="47">
        <f>'абс.цифры'!U17*100000/' насел.'!U17</f>
        <v>45.26525439072967</v>
      </c>
      <c r="V17" s="47">
        <f>'абс.цифры'!V17*100000/' насел.'!V17</f>
        <v>46.51595497255558</v>
      </c>
      <c r="W17" s="47">
        <f>'абс.цифры'!W17*100000/' насел.'!W17</f>
        <v>9.053050878145935</v>
      </c>
      <c r="X17" s="47">
        <f>'абс.цифры'!X17*100000/' насел.'!X17</f>
        <v>18.606381989022236</v>
      </c>
      <c r="Y17" s="47">
        <f>'абс.цифры'!Y17*100000/' насел.'!Y17</f>
        <v>9.053050878145935</v>
      </c>
      <c r="Z17" s="47">
        <f>'абс.цифры'!Z17*100000/' насел.'!Z17</f>
        <v>9.303190994511118</v>
      </c>
      <c r="AA17" s="47">
        <f>'абс.цифры'!AA17*100000/' насел.'!AA17</f>
        <v>36.21220351258374</v>
      </c>
      <c r="AB17" s="47">
        <f>'абс.цифры'!AB17*100000/' насел.'!AB17</f>
        <v>37.21276397804447</v>
      </c>
      <c r="AC17" s="47">
        <f>'абс.цифры'!AC17*100000/' насел.'!AC17</f>
        <v>253.48542458808618</v>
      </c>
      <c r="AD17" s="47">
        <f>'абс.цифры'!AD17*100000/' насел.'!AD17</f>
        <v>400.03721276397806</v>
      </c>
      <c r="AE17" s="47">
        <f>'абс.цифры'!AE17*100000/' насел.'!AE17</f>
        <v>244.43237370994024</v>
      </c>
      <c r="AF17" s="47">
        <f>'абс.цифры'!AF17*100000/' насел.'!AF17</f>
        <v>307.0053028188669</v>
      </c>
      <c r="AG17" s="47">
        <f>'абс.цифры'!AG17*100000/' насел.'!AG17</f>
        <v>0</v>
      </c>
      <c r="AH17" s="47">
        <f>'абс.цифры'!AH17*100000/' насел.'!AH17</f>
        <v>9.303190994511118</v>
      </c>
      <c r="AI17" s="47">
        <f>'абс.цифры'!AI17*100000/' насел.'!AI17</f>
        <v>9.053050878145935</v>
      </c>
      <c r="AJ17" s="47">
        <f>'абс.цифры'!AJ17*100000/' насел.'!AJ17</f>
        <v>0</v>
      </c>
      <c r="AK17" s="45">
        <f>'абс.цифры'!AK17*100000/' насел.'!C17</f>
        <v>0</v>
      </c>
      <c r="AL17" s="45">
        <f>'абс.цифры'!AL17*100000/' насел.'!C17</f>
        <v>45.26525439072967</v>
      </c>
      <c r="AM17" s="45">
        <f>'абс.цифры'!AM17*100000/' насел.'!C17</f>
        <v>72.42440702516748</v>
      </c>
      <c r="AN17" s="45">
        <f>'абс.цифры'!AN17*100000/' насел.'!C17</f>
        <v>9.053050878145935</v>
      </c>
      <c r="AO17" s="45">
        <f>'абс.цифры'!AO17*100000/' насел.'!C17</f>
        <v>126.74271229404309</v>
      </c>
      <c r="AP17" s="45">
        <f>'абс.цифры'!AP17*100000/' насел.'!C17</f>
        <v>45.26525439072967</v>
      </c>
      <c r="AQ17" s="45">
        <f>'абс.цифры'!AQ17*100000/' насел.'!D17</f>
        <v>0</v>
      </c>
      <c r="AR17" s="45">
        <f>'абс.цифры'!AR17*100000/' насел.'!D17</f>
        <v>18.606381989022236</v>
      </c>
      <c r="AS17" s="45">
        <f>'абс.цифры'!AS17*100000/' насел.'!D17</f>
        <v>120.94148292864452</v>
      </c>
      <c r="AT17" s="45">
        <f>'абс.цифры'!AT17*100000/' насел.'!D17</f>
        <v>0</v>
      </c>
      <c r="AU17" s="45">
        <f>'абс.цифры'!AU17*100000/' насел.'!D17</f>
        <v>139.54786491766677</v>
      </c>
      <c r="AV17" s="45">
        <f>'абс.цифры'!AV17*100000/' насел.'!D17</f>
        <v>18.606381989022236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47">
        <f>'абс.цифры'!C18*100000/' насел.'!C18</f>
        <v>345.46292031321974</v>
      </c>
      <c r="D18" s="47">
        <f>'абс.цифры'!D18*100000/' насел.'!D18</f>
        <v>334.7722667606378</v>
      </c>
      <c r="E18" s="47">
        <f>'абс.цифры'!E18*100000/' насел.'!E18</f>
        <v>28.78857669276831</v>
      </c>
      <c r="F18" s="47">
        <f>'абс.цифры'!F18*100000/' насел.'!F18</f>
        <v>29.36598831233665</v>
      </c>
      <c r="G18" s="47">
        <f>'абс.цифры'!G18*100000/' насел.'!G18</f>
        <v>23.030861354214647</v>
      </c>
      <c r="H18" s="47">
        <f>'абс.цифры'!H18*100000/' насел.'!H18</f>
        <v>29.36598831233665</v>
      </c>
      <c r="I18" s="47">
        <f>'абс.цифры'!I18*100000/' насел.'!I18</f>
        <v>213.0354675264855</v>
      </c>
      <c r="J18" s="47">
        <f>'абс.цифры'!J18*100000/' насел.'!J18</f>
        <v>229.05470883622587</v>
      </c>
      <c r="K18" s="47">
        <f>'абс.цифры'!K18*100000/' насел.'!K18</f>
        <v>63.33486872409028</v>
      </c>
      <c r="L18" s="47">
        <f>'абс.цифры'!L18*100000/' насел.'!L18</f>
        <v>88.09796493700995</v>
      </c>
      <c r="M18" s="47">
        <f>'абс.цифры'!M18*100000/' насел.'!M18</f>
        <v>57.57715338553662</v>
      </c>
      <c r="N18" s="47">
        <f>'абс.цифры'!N18*100000/' насел.'!N18</f>
        <v>46.98558129973864</v>
      </c>
      <c r="O18" s="47">
        <f>'абс.цифры'!O18*100000/' насел.'!O18</f>
        <v>17.273146015660984</v>
      </c>
      <c r="P18" s="47">
        <f>'абс.цифры'!P18*100000/' насел.'!P18</f>
        <v>11.74639532493466</v>
      </c>
      <c r="Q18" s="47">
        <f>'абс.цифры'!Q18*100000/' насел.'!Q18</f>
        <v>28.78857669276831</v>
      </c>
      <c r="R18" s="47">
        <f>'абс.цифры'!R18*100000/' насел.'!R18</f>
        <v>11.74639532493466</v>
      </c>
      <c r="S18" s="47">
        <f>'абс.цифры'!S18*100000/' насел.'!S18</f>
        <v>11.515430677107323</v>
      </c>
      <c r="T18" s="47">
        <f>'абс.цифры'!T18*100000/' насел.'!T18</f>
        <v>0</v>
      </c>
      <c r="U18" s="47">
        <f>'абс.цифры'!U18*100000/' насел.'!U18</f>
        <v>46.06172270842929</v>
      </c>
      <c r="V18" s="47">
        <f>'абс.цифры'!V18*100000/' насел.'!V18</f>
        <v>29.36598831233665</v>
      </c>
      <c r="W18" s="47">
        <f>'абс.цифры'!W18*100000/' насел.'!W18</f>
        <v>0</v>
      </c>
      <c r="X18" s="47">
        <f>'абс.цифры'!X18*100000/' насел.'!X18</f>
        <v>11.74639532493466</v>
      </c>
      <c r="Y18" s="47">
        <f>'абс.цифры'!Y18*100000/' насел.'!Y18</f>
        <v>0</v>
      </c>
      <c r="Z18" s="47">
        <f>'абс.цифры'!Z18*100000/' насел.'!Z18</f>
        <v>5.87319766246733</v>
      </c>
      <c r="AA18" s="47">
        <f>'абс.цифры'!AA18*100000/' насел.'!AA18</f>
        <v>17.273146015660984</v>
      </c>
      <c r="AB18" s="47">
        <f>'абс.цифры'!AB18*100000/' насел.'!AB18</f>
        <v>46.98558129973864</v>
      </c>
      <c r="AC18" s="47">
        <f>'абс.цифры'!AC18*100000/' насел.'!AC18</f>
        <v>310.9166282818977</v>
      </c>
      <c r="AD18" s="47">
        <f>'абс.цифры'!AD18*100000/' насел.'!AD18</f>
        <v>164.44953454908526</v>
      </c>
      <c r="AE18" s="47">
        <f>'абс.цифры'!AE18*100000/' насел.'!AE18</f>
        <v>166.9737448180562</v>
      </c>
      <c r="AF18" s="47">
        <f>'абс.цифры'!AF18*100000/' насел.'!AF18</f>
        <v>82.22476727454263</v>
      </c>
      <c r="AG18" s="47">
        <f>'абс.цифры'!AG18*100000/' насел.'!AG18</f>
        <v>11.515430677107323</v>
      </c>
      <c r="AH18" s="47">
        <f>'абс.цифры'!AH18*100000/' насел.'!AH18</f>
        <v>5.87319766246733</v>
      </c>
      <c r="AI18" s="47">
        <f>'абс.цифры'!AI18*100000/' насел.'!AI18</f>
        <v>0</v>
      </c>
      <c r="AJ18" s="47">
        <f>'абс.цифры'!AJ18*100000/' насел.'!AJ18</f>
        <v>0</v>
      </c>
      <c r="AK18" s="45">
        <f>'абс.цифры'!AK18*100000/' насел.'!C18</f>
        <v>0</v>
      </c>
      <c r="AL18" s="45">
        <f>'абс.цифры'!AL18*100000/' насел.'!C18</f>
        <v>46.06172270842929</v>
      </c>
      <c r="AM18" s="45">
        <f>'абс.цифры'!AM18*100000/' насел.'!C18</f>
        <v>17.273146015660984</v>
      </c>
      <c r="AN18" s="45">
        <f>'абс.цифры'!AN18*100000/' насел.'!C18</f>
        <v>0</v>
      </c>
      <c r="AO18" s="45">
        <f>'абс.цифры'!AO18*100000/' насел.'!C18</f>
        <v>63.33486872409028</v>
      </c>
      <c r="AP18" s="45">
        <f>'абс.цифры'!AP18*100000/' насел.'!C18</f>
        <v>46.06172270842929</v>
      </c>
      <c r="AQ18" s="45">
        <f>'абс.цифры'!AQ18*100000/' насел.'!D18</f>
        <v>11.74639532493466</v>
      </c>
      <c r="AR18" s="45">
        <f>'абс.цифры'!AR18*100000/' насел.'!D18</f>
        <v>46.98558129973864</v>
      </c>
      <c r="AS18" s="45">
        <f>'абс.цифры'!AS18*100000/' насел.'!D18</f>
        <v>29.36598831233665</v>
      </c>
      <c r="AT18" s="45">
        <f>'абс.цифры'!AT18*100000/' насел.'!D18</f>
        <v>0</v>
      </c>
      <c r="AU18" s="45">
        <f>'абс.цифры'!AU18*100000/' насел.'!D18</f>
        <v>88.09796493700995</v>
      </c>
      <c r="AV18" s="45">
        <f>'абс.цифры'!AV18*100000/' насел.'!D18</f>
        <v>58.7319766246733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47">
        <f>'абс.цифры'!C19*100000/' насел.'!C19</f>
        <v>312.71988116644513</v>
      </c>
      <c r="D19" s="47">
        <f>'абс.цифры'!D19*100000/' насел.'!D19</f>
        <v>301.7369727047146</v>
      </c>
      <c r="E19" s="47">
        <f>'абс.цифры'!E19*100000/' насел.'!E19</f>
        <v>46.907982174966776</v>
      </c>
      <c r="F19" s="47">
        <f>'абс.цифры'!F19*100000/' насел.'!F19</f>
        <v>43.67245657568238</v>
      </c>
      <c r="G19" s="47">
        <f>'абс.цифры'!G19*100000/' насел.'!G19</f>
        <v>39.08998514580564</v>
      </c>
      <c r="H19" s="47">
        <f>'абс.цифры'!H19*100000/' насел.'!H19</f>
        <v>23.82133995037221</v>
      </c>
      <c r="I19" s="47">
        <f>'абс.цифры'!I19*100000/' насел.'!I19</f>
        <v>238.44890938941444</v>
      </c>
      <c r="J19" s="47">
        <f>'абс.цифры'!J19*100000/' насел.'!J19</f>
        <v>321.5880893300248</v>
      </c>
      <c r="K19" s="47">
        <f>'абс.цифры'!K19*100000/' насел.'!K19</f>
        <v>74.27097177703072</v>
      </c>
      <c r="L19" s="47">
        <f>'абс.цифры'!L19*100000/' насел.'!L19</f>
        <v>154.83870967741936</v>
      </c>
      <c r="M19" s="47">
        <f>'абс.цифры'!M19*100000/' насел.'!M19</f>
        <v>42.99898366038621</v>
      </c>
      <c r="N19" s="47">
        <f>'абс.цифры'!N19*100000/' насел.'!N19</f>
        <v>47.64267990074442</v>
      </c>
      <c r="O19" s="47">
        <f>'абс.цифры'!O19*100000/' насел.'!O19</f>
        <v>11.726995543741694</v>
      </c>
      <c r="P19" s="47">
        <f>'абс.цифры'!P19*100000/' насел.'!P19</f>
        <v>15.88089330024814</v>
      </c>
      <c r="Q19" s="47">
        <f>'абс.цифры'!Q19*100000/' насел.'!Q19</f>
        <v>23.453991087483388</v>
      </c>
      <c r="R19" s="47">
        <f>'абс.цифры'!R19*100000/' насел.'!R19</f>
        <v>47.64267990074442</v>
      </c>
      <c r="S19" s="47">
        <f>'абс.цифры'!S19*100000/' насел.'!S19</f>
        <v>39.08998514580564</v>
      </c>
      <c r="T19" s="47">
        <f>'абс.цифры'!T19*100000/' насел.'!T19</f>
        <v>7.94044665012407</v>
      </c>
      <c r="U19" s="47">
        <f>'абс.цифры'!U19*100000/' насел.'!U19</f>
        <v>19.54499257290282</v>
      </c>
      <c r="V19" s="47">
        <f>'абс.цифры'!V19*100000/' насел.'!V19</f>
        <v>15.88089330024814</v>
      </c>
      <c r="W19" s="47">
        <f>'абс.цифры'!W19*100000/' насел.'!W19</f>
        <v>19.54499257290282</v>
      </c>
      <c r="X19" s="47">
        <f>'абс.цифры'!X19*100000/' насел.'!X19</f>
        <v>3.970223325062035</v>
      </c>
      <c r="Y19" s="47">
        <f>'абс.цифры'!Y19*100000/' насел.'!Y19</f>
        <v>7.817997029161129</v>
      </c>
      <c r="Z19" s="47">
        <f>'абс.цифры'!Z19*100000/' насел.'!Z19</f>
        <v>7.94044665012407</v>
      </c>
      <c r="AA19" s="47">
        <f>'абс.цифры'!AA19*100000/' насел.'!AA19</f>
        <v>62.54397623328903</v>
      </c>
      <c r="AB19" s="47">
        <f>'абс.цифры'!AB19*100000/' насел.'!AB19</f>
        <v>35.732009925558316</v>
      </c>
      <c r="AC19" s="47">
        <f>'абс.цифры'!AC19*100000/' насел.'!AC19</f>
        <v>277.5388945352201</v>
      </c>
      <c r="AD19" s="47">
        <f>'абс.цифры'!AD19*100000/' насел.'!AD19</f>
        <v>262.0347394540943</v>
      </c>
      <c r="AE19" s="47">
        <f>'абс.цифры'!AE19*100000/' насел.'!AE19</f>
        <v>117.26995543741694</v>
      </c>
      <c r="AF19" s="47">
        <f>'абс.цифры'!AF19*100000/' насел.'!AF19</f>
        <v>79.40446650124069</v>
      </c>
      <c r="AG19" s="47">
        <f>'абс.цифры'!AG19*100000/' насел.'!AG19</f>
        <v>7.817997029161129</v>
      </c>
      <c r="AH19" s="47">
        <f>'абс.цифры'!AH19*100000/' насел.'!AH19</f>
        <v>0</v>
      </c>
      <c r="AI19" s="47">
        <f>'абс.цифры'!AI19*100000/' насел.'!AI19</f>
        <v>31.271988116644515</v>
      </c>
      <c r="AJ19" s="47">
        <f>'абс.цифры'!AJ19*100000/' насел.'!AJ19</f>
        <v>3.970223325062035</v>
      </c>
      <c r="AK19" s="45">
        <f>'абс.цифры'!AK19*100000/' насел.'!C19</f>
        <v>3.9089985145805644</v>
      </c>
      <c r="AL19" s="45">
        <f>'абс.цифры'!AL19*100000/' насел.'!C19</f>
        <v>19.54499257290282</v>
      </c>
      <c r="AM19" s="45">
        <f>'абс.цифры'!AM19*100000/' насел.'!C19</f>
        <v>50.816980689547336</v>
      </c>
      <c r="AN19" s="45">
        <f>'абс.цифры'!AN19*100000/' насел.'!C19</f>
        <v>0</v>
      </c>
      <c r="AO19" s="45">
        <f>'абс.цифры'!AO19*100000/' насел.'!C19</f>
        <v>74.27097177703072</v>
      </c>
      <c r="AP19" s="45">
        <f>'абс.цифры'!AP19*100000/' насел.'!C19</f>
        <v>23.453991087483388</v>
      </c>
      <c r="AQ19" s="45">
        <f>'абс.цифры'!AQ19*100000/' насел.'!D19</f>
        <v>3.970223325062035</v>
      </c>
      <c r="AR19" s="45">
        <f>'абс.цифры'!AR19*100000/' насел.'!D19</f>
        <v>43.67245657568238</v>
      </c>
      <c r="AS19" s="45">
        <f>'абс.цифры'!AS19*100000/' насел.'!D19</f>
        <v>107.19602977667493</v>
      </c>
      <c r="AT19" s="45">
        <f>'абс.цифры'!AT19*100000/' насел.'!D19</f>
        <v>0</v>
      </c>
      <c r="AU19" s="45">
        <f>'абс.цифры'!AU19*100000/' насел.'!D19</f>
        <v>154.83870967741936</v>
      </c>
      <c r="AV19" s="45">
        <f>'абс.цифры'!AV19*100000/' насел.'!D19</f>
        <v>47.64267990074442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47">
        <f>'абс.цифры'!C20*100000/' насел.'!C20</f>
        <v>287.7157868401301</v>
      </c>
      <c r="D20" s="47">
        <f>'абс.цифры'!D20*100000/' насел.'!D20</f>
        <v>304.6845245651898</v>
      </c>
      <c r="E20" s="47">
        <f>'абс.цифры'!E20*100000/' насел.'!E20</f>
        <v>54.20732215828538</v>
      </c>
      <c r="F20" s="47">
        <f>'абс.цифры'!F20*100000/' насел.'!F20</f>
        <v>25.39037704709915</v>
      </c>
      <c r="G20" s="47">
        <f>'абс.цифры'!G20*100000/' насел.'!G20</f>
        <v>41.69794012175799</v>
      </c>
      <c r="H20" s="47">
        <f>'абс.цифры'!H20*100000/' насел.'!H20</f>
        <v>21.15864753924929</v>
      </c>
      <c r="I20" s="47">
        <f>'абс.цифры'!I20*100000/' насел.'!I20</f>
        <v>208.48970060878992</v>
      </c>
      <c r="J20" s="47">
        <f>'абс.цифры'!J20*100000/' насел.'!J20</f>
        <v>262.3672294866912</v>
      </c>
      <c r="K20" s="47">
        <f>'абс.цифры'!K20*100000/' насел.'!K20</f>
        <v>116.75423234092236</v>
      </c>
      <c r="L20" s="47">
        <f>'абс.цифры'!L20*100000/' насел.'!L20</f>
        <v>160.8057212982946</v>
      </c>
      <c r="M20" s="47">
        <f>'абс.цифры'!M20*100000/' насел.'!M20</f>
        <v>4.169794012175799</v>
      </c>
      <c r="N20" s="47">
        <f>'абс.цифры'!N20*100000/' насел.'!N20</f>
        <v>4.231729507849858</v>
      </c>
      <c r="O20" s="47">
        <f>'абс.цифры'!O20*100000/' насел.'!O20</f>
        <v>0</v>
      </c>
      <c r="P20" s="47">
        <f>'абс.цифры'!P20*100000/' насел.'!P20</f>
        <v>4.231729507849858</v>
      </c>
      <c r="Q20" s="47">
        <f>'абс.цифры'!Q20*100000/' насел.'!Q20</f>
        <v>16.679176048703194</v>
      </c>
      <c r="R20" s="47">
        <f>'абс.цифры'!R20*100000/' насел.'!R20</f>
        <v>12.695188523549575</v>
      </c>
      <c r="S20" s="47">
        <f>'абс.цифры'!S20*100000/' насел.'!S20</f>
        <v>0</v>
      </c>
      <c r="T20" s="47">
        <f>'абс.цифры'!T20*100000/' насел.'!T20</f>
        <v>16.92691803139943</v>
      </c>
      <c r="U20" s="47">
        <f>'абс.цифры'!U20*100000/' насел.'!U20</f>
        <v>75.05629221916438</v>
      </c>
      <c r="V20" s="47">
        <f>'абс.цифры'!V20*100000/' насел.'!V20</f>
        <v>80.4028606491473</v>
      </c>
      <c r="W20" s="47">
        <f>'абс.цифры'!W20*100000/' насел.'!W20</f>
        <v>20.848970060878994</v>
      </c>
      <c r="X20" s="47">
        <f>'абс.цифры'!X20*100000/' насел.'!X20</f>
        <v>21.15864753924929</v>
      </c>
      <c r="Y20" s="47">
        <f>'абс.цифры'!Y20*100000/' насел.'!Y20</f>
        <v>41.69794012175799</v>
      </c>
      <c r="Z20" s="47">
        <f>'абс.цифры'!Z20*100000/' насел.'!Z20</f>
        <v>12.695188523549575</v>
      </c>
      <c r="AA20" s="47">
        <f>'абс.цифры'!AA20*100000/' насел.'!AA20</f>
        <v>62.54691018263698</v>
      </c>
      <c r="AB20" s="47">
        <f>'абс.цифры'!AB20*100000/' насел.'!AB20</f>
        <v>33.85383606279886</v>
      </c>
      <c r="AC20" s="47">
        <f>'абс.цифры'!AC20*100000/' насел.'!AC20</f>
        <v>162.62196647485615</v>
      </c>
      <c r="AD20" s="47">
        <f>'абс.цифры'!AD20*100000/' насел.'!AD20</f>
        <v>211.5864753924929</v>
      </c>
      <c r="AE20" s="47">
        <f>'абс.цифры'!AE20*100000/' насел.'!AE20</f>
        <v>216.82928863314152</v>
      </c>
      <c r="AF20" s="47">
        <f>'абс.цифры'!AF20*100000/' насел.'!AF20</f>
        <v>236.97685243959205</v>
      </c>
      <c r="AG20" s="47">
        <f>'абс.цифры'!AG20*100000/' насел.'!AG20</f>
        <v>12.509382036527395</v>
      </c>
      <c r="AH20" s="47">
        <f>'абс.цифры'!AH20*100000/' насел.'!AH20</f>
        <v>4.231729507849858</v>
      </c>
      <c r="AI20" s="47">
        <f>'абс.цифры'!AI20*100000/' насел.'!AI20</f>
        <v>8.339588024351597</v>
      </c>
      <c r="AJ20" s="47">
        <f>'абс.цифры'!AJ20*100000/' насел.'!AJ20</f>
        <v>0</v>
      </c>
      <c r="AK20" s="45">
        <f>'абс.цифры'!AK20*100000/' насел.'!C20</f>
        <v>8.339588024351597</v>
      </c>
      <c r="AL20" s="45">
        <f>'абс.цифры'!AL20*100000/' насел.'!C20</f>
        <v>37.52814610958219</v>
      </c>
      <c r="AM20" s="45">
        <f>'абс.цифры'!AM20*100000/' насел.'!C20</f>
        <v>70.88649820698858</v>
      </c>
      <c r="AN20" s="45">
        <f>'абс.цифры'!AN20*100000/' насел.'!C20</f>
        <v>0</v>
      </c>
      <c r="AO20" s="45">
        <f>'абс.цифры'!AO20*100000/' насел.'!C20</f>
        <v>116.75423234092236</v>
      </c>
      <c r="AP20" s="45">
        <f>'абс.цифры'!AP20*100000/' насел.'!C20</f>
        <v>45.86773413393379</v>
      </c>
      <c r="AQ20" s="45">
        <f>'абс.цифры'!AQ20*100000/' насел.'!D20</f>
        <v>4.231729507849858</v>
      </c>
      <c r="AR20" s="45">
        <f>'абс.цифры'!AR20*100000/' насел.'!D20</f>
        <v>59.24421310989801</v>
      </c>
      <c r="AS20" s="45">
        <f>'абс.цифры'!AS20*100000/' насел.'!D20</f>
        <v>93.09804917269688</v>
      </c>
      <c r="AT20" s="45">
        <f>'абс.цифры'!AT20*100000/' насел.'!D20</f>
        <v>4.231729507849858</v>
      </c>
      <c r="AU20" s="45">
        <f>'абс.цифры'!AU20*100000/' насел.'!D20</f>
        <v>160.8057212982946</v>
      </c>
      <c r="AV20" s="45">
        <f>'абс.цифры'!AV20*100000/' насел.'!D20</f>
        <v>63.475942617747876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47">
        <f>'абс.цифры'!C21*100000/' насел.'!C21</f>
        <v>329.00586875333454</v>
      </c>
      <c r="D21" s="47">
        <f>'абс.цифры'!D21*100000/' насел.'!D21</f>
        <v>450.00450004500044</v>
      </c>
      <c r="E21" s="47">
        <f>'абс.цифры'!E21*100000/' насел.'!E21</f>
        <v>62.24435354792815</v>
      </c>
      <c r="F21" s="47">
        <f>'абс.цифры'!F21*100000/' насел.'!F21</f>
        <v>45.000450004500046</v>
      </c>
      <c r="G21" s="47">
        <f>'абс.цифры'!G21*100000/' насел.'!G21</f>
        <v>44.46025253423439</v>
      </c>
      <c r="H21" s="47">
        <f>'абс.цифры'!H21*100000/' насел.'!H21</f>
        <v>45.000450004500046</v>
      </c>
      <c r="I21" s="47">
        <f>'абс.цифры'!I21*100000/' насел.'!I21</f>
        <v>124.4887070958563</v>
      </c>
      <c r="J21" s="47">
        <f>'абс.цифры'!J21*100000/' насел.'!J21</f>
        <v>72.00072000720007</v>
      </c>
      <c r="K21" s="47">
        <f>'абс.цифры'!K21*100000/' насел.'!K21</f>
        <v>97.81255557531567</v>
      </c>
      <c r="L21" s="47">
        <f>'абс.цифры'!L21*100000/' насел.'!L21</f>
        <v>54.000540005400055</v>
      </c>
      <c r="M21" s="47">
        <f>'абс.цифры'!M21*100000/' насел.'!M21</f>
        <v>257.8694646985595</v>
      </c>
      <c r="N21" s="47">
        <f>'абс.цифры'!N21*100000/' насел.'!N21</f>
        <v>333.00333003330036</v>
      </c>
      <c r="O21" s="47">
        <f>'абс.цифры'!O21*100000/' насел.'!O21</f>
        <v>0</v>
      </c>
      <c r="P21" s="47">
        <f>'абс.цифры'!P21*100000/' насел.'!P21</f>
        <v>18.000180001800018</v>
      </c>
      <c r="Q21" s="47">
        <f>'абс.цифры'!Q21*100000/' насел.'!Q21</f>
        <v>0</v>
      </c>
      <c r="R21" s="47">
        <f>'абс.цифры'!R21*100000/' насел.'!R21</f>
        <v>18.000180001800018</v>
      </c>
      <c r="S21" s="47">
        <f>'абс.цифры'!S21*100000/' насел.'!S21</f>
        <v>0</v>
      </c>
      <c r="T21" s="47">
        <f>'абс.цифры'!T21*100000/' насел.'!T21</f>
        <v>9.000090000900009</v>
      </c>
      <c r="U21" s="47">
        <f>'абс.цифры'!U21*100000/' насел.'!U21</f>
        <v>80.02845456162191</v>
      </c>
      <c r="V21" s="47">
        <f>'абс.цифры'!V21*100000/' насел.'!V21</f>
        <v>54.000540005400055</v>
      </c>
      <c r="W21" s="47">
        <f>'абс.цифры'!W21*100000/' насел.'!W21</f>
        <v>17.784101013693757</v>
      </c>
      <c r="X21" s="47">
        <f>'абс.цифры'!X21*100000/' насел.'!X21</f>
        <v>18.000180001800018</v>
      </c>
      <c r="Y21" s="47">
        <f>'абс.цифры'!Y21*100000/' насел.'!Y21</f>
        <v>17.784101013693757</v>
      </c>
      <c r="Z21" s="47">
        <f>'абс.цифры'!Z21*100000/' насел.'!Z21</f>
        <v>9.000090000900009</v>
      </c>
      <c r="AA21" s="47">
        <f>'абс.цифры'!AA21*100000/' насел.'!AA21</f>
        <v>26.676151520540635</v>
      </c>
      <c r="AB21" s="47">
        <f>'абс.цифры'!AB21*100000/' насел.'!AB21</f>
        <v>18.000180001800018</v>
      </c>
      <c r="AC21" s="47">
        <f>'абс.цифры'!AC21*100000/' насел.'!AC21</f>
        <v>186.73306064378446</v>
      </c>
      <c r="AD21" s="47">
        <f>'абс.цифры'!AD21*100000/' насел.'!AD21</f>
        <v>216.00216002160022</v>
      </c>
      <c r="AE21" s="47">
        <f>'абс.цифры'!AE21*100000/' насел.'!AE21</f>
        <v>293.437666725947</v>
      </c>
      <c r="AF21" s="47">
        <f>'абс.цифры'!AF21*100000/' насел.'!AF21</f>
        <v>216.00216002160022</v>
      </c>
      <c r="AG21" s="47">
        <f>'абс.цифры'!AG21*100000/' насел.'!AG21</f>
        <v>0</v>
      </c>
      <c r="AH21" s="47">
        <f>'абс.цифры'!AH21*100000/' насел.'!AH21</f>
        <v>0</v>
      </c>
      <c r="AI21" s="47">
        <f>'абс.цифры'!AI21*100000/' насел.'!AI21</f>
        <v>8.892050506846878</v>
      </c>
      <c r="AJ21" s="47">
        <f>'абс.цифры'!AJ21*100000/' насел.'!AJ21</f>
        <v>0</v>
      </c>
      <c r="AK21" s="45">
        <f>'абс.цифры'!AK21*100000/' насел.'!C21</f>
        <v>26.676151520540635</v>
      </c>
      <c r="AL21" s="45">
        <f>'абс.цифры'!AL21*100000/' насел.'!C21</f>
        <v>17.784101013693757</v>
      </c>
      <c r="AM21" s="45">
        <f>'абс.цифры'!AM21*100000/' насел.'!C21</f>
        <v>53.35230304108127</v>
      </c>
      <c r="AN21" s="45">
        <f>'абс.цифры'!AN21*100000/' насел.'!C21</f>
        <v>0</v>
      </c>
      <c r="AO21" s="45">
        <f>'абс.цифры'!AO21*100000/' насел.'!C21</f>
        <v>97.81255557531567</v>
      </c>
      <c r="AP21" s="45">
        <f>'абс.цифры'!AP21*100000/' насел.'!C21</f>
        <v>44.46025253423439</v>
      </c>
      <c r="AQ21" s="45">
        <f>'абс.цифры'!AQ21*100000/' насел.'!D21</f>
        <v>18.000180001800018</v>
      </c>
      <c r="AR21" s="45">
        <f>'абс.цифры'!AR21*100000/' насел.'!D21</f>
        <v>9.000090000900009</v>
      </c>
      <c r="AS21" s="45">
        <f>'абс.цифры'!AS21*100000/' насел.'!D21</f>
        <v>27.000270002700027</v>
      </c>
      <c r="AT21" s="45">
        <f>'абс.цифры'!AT21*100000/' насел.'!D21</f>
        <v>0</v>
      </c>
      <c r="AU21" s="45">
        <f>'абс.цифры'!AU21*100000/' насел.'!D21</f>
        <v>54.000540005400055</v>
      </c>
      <c r="AV21" s="45">
        <f>'абс.цифры'!AV21*100000/' насел.'!D21</f>
        <v>27.000270002700027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47">
        <f>'абс.цифры'!C22*100000/' насел.'!C22</f>
        <v>216.43775687592822</v>
      </c>
      <c r="D22" s="47">
        <f>'абс.цифры'!D22*100000/' насел.'!D22</f>
        <v>209.90755993994952</v>
      </c>
      <c r="E22" s="47">
        <f>'абс.цифры'!E22*100000/' насел.'!E22</f>
        <v>33.38667526277616</v>
      </c>
      <c r="F22" s="47">
        <f>'абс.цифры'!F22*100000/' насел.'!F22</f>
        <v>31.14013251856394</v>
      </c>
      <c r="G22" s="47">
        <f>'абс.цифры'!G22*100000/' насел.'!G22</f>
        <v>24.56031283698476</v>
      </c>
      <c r="H22" s="47">
        <f>'абс.цифры'!H22*100000/' насел.'!H22</f>
        <v>20.375642265233196</v>
      </c>
      <c r="I22" s="47">
        <f>'абс.цифры'!I22*100000/' насел.'!I22</f>
        <v>207.22763956205893</v>
      </c>
      <c r="J22" s="47">
        <f>'абс.цифры'!J22*100000/' насел.'!J22</f>
        <v>201.83419224995146</v>
      </c>
      <c r="K22" s="47">
        <f>'абс.цифры'!K22*100000/' насел.'!K22</f>
        <v>80.97228138443414</v>
      </c>
      <c r="L22" s="47">
        <f>'абс.цифры'!L22*100000/' насел.'!L22</f>
        <v>79.1958925780762</v>
      </c>
      <c r="M22" s="47">
        <f>'абс.цифры'!M22*100000/' насел.'!M22</f>
        <v>8.442607537713512</v>
      </c>
      <c r="N22" s="47">
        <f>'абс.цифры'!N22*100000/' насел.'!N22</f>
        <v>7.304475529045862</v>
      </c>
      <c r="O22" s="47">
        <f>'абс.цифры'!O22*100000/' насел.'!O22</f>
        <v>7.291342873479851</v>
      </c>
      <c r="P22" s="47">
        <f>'абс.цифры'!P22*100000/' насел.'!P22</f>
        <v>6.151137287617568</v>
      </c>
      <c r="Q22" s="47">
        <f>'абс.цифры'!Q22*100000/' насел.'!Q22</f>
        <v>19.57149929197223</v>
      </c>
      <c r="R22" s="47">
        <f>'абс.цифры'!R22*100000/' насел.'!R22</f>
        <v>15.762289299520019</v>
      </c>
      <c r="S22" s="47">
        <f>'абс.цифры'!S22*100000/' насел.'!S22</f>
        <v>13.047666194648155</v>
      </c>
      <c r="T22" s="47">
        <f>'абс.цифры'!T22*100000/' насел.'!T22</f>
        <v>5.76669120714147</v>
      </c>
      <c r="U22" s="47">
        <f>'абс.цифры'!U22*100000/' насел.'!U22</f>
        <v>19.187744403894346</v>
      </c>
      <c r="V22" s="47">
        <f>'абс.цифры'!V22*100000/' насел.'!V22</f>
        <v>16.915627540948314</v>
      </c>
      <c r="W22" s="47">
        <f>'абс.цифры'!W22*100000/' насел.'!W22</f>
        <v>6.907587985401964</v>
      </c>
      <c r="X22" s="47">
        <f>'абс.цифры'!X22*100000/' насел.'!X22</f>
        <v>7.688921609521961</v>
      </c>
      <c r="Y22" s="47">
        <f>'абс.цифры'!Y22*100000/' насел.'!Y22</f>
        <v>6.5238330973240775</v>
      </c>
      <c r="Z22" s="47">
        <f>'абс.цифры'!Z22*100000/' насел.'!Z22</f>
        <v>6.920029448569765</v>
      </c>
      <c r="AA22" s="47">
        <f>'абс.цифры'!AA22*100000/' насел.'!AA22</f>
        <v>9.593872201947173</v>
      </c>
      <c r="AB22" s="47">
        <f>'абс.цифры'!AB22*100000/' насел.'!AB22</f>
        <v>19.606750104280998</v>
      </c>
      <c r="AC22" s="47">
        <f>'абс.цифры'!AC22*100000/' насел.'!AC22</f>
        <v>206.84388467398102</v>
      </c>
      <c r="AD22" s="47">
        <f>'абс.цифры'!AD22*100000/' насел.'!AD22</f>
        <v>197.98973144519047</v>
      </c>
      <c r="AE22" s="47">
        <f>'абс.цифры'!AE22*100000/' насел.'!AE22</f>
        <v>24.56031283698476</v>
      </c>
      <c r="AF22" s="47">
        <f>'абс.цифры'!AF22*100000/' насел.'!AF22</f>
        <v>21.913426587137586</v>
      </c>
      <c r="AG22" s="47">
        <f>'абс.цифры'!AG22*100000/' насел.'!AG22</f>
        <v>5.372568433090416</v>
      </c>
      <c r="AH22" s="47">
        <f>'абс.цифры'!AH22*100000/' насел.'!AH22</f>
        <v>4.613352965713176</v>
      </c>
      <c r="AI22" s="47">
        <f>'абс.цифры'!AI22*100000/' насел.'!AI22</f>
        <v>6.907587985401964</v>
      </c>
      <c r="AJ22" s="47">
        <f>'абс.цифры'!AJ22*100000/' насел.'!AJ22</f>
        <v>6.535583368093667</v>
      </c>
      <c r="AK22" s="45">
        <f>'абс.цифры'!AK22*100000/' насел.'!C22</f>
        <v>4.221303768856756</v>
      </c>
      <c r="AL22" s="45">
        <f>'абс.цифры'!AL22*100000/' насел.'!C22</f>
        <v>21.490273732361665</v>
      </c>
      <c r="AM22" s="45">
        <f>'абс.цифры'!AM22*100000/' насел.'!C22</f>
        <v>54.87694899513782</v>
      </c>
      <c r="AN22" s="45">
        <f>'абс.цифры'!AN22*100000/' насел.'!C22</f>
        <v>0.3837548880778869</v>
      </c>
      <c r="AO22" s="45">
        <f>'абс.цифры'!AO22*100000/' насел.'!C22</f>
        <v>80.97228138443414</v>
      </c>
      <c r="AP22" s="45">
        <f>'абс.цифры'!AP22*100000/' насел.'!C22</f>
        <v>25.71157750121842</v>
      </c>
      <c r="AQ22" s="45">
        <f>'абс.цифры'!AQ22*100000/' насел.'!D22</f>
        <v>6.151137287617568</v>
      </c>
      <c r="AR22" s="45">
        <f>'абс.цифры'!AR22*100000/' насел.'!D22</f>
        <v>22.297872667613685</v>
      </c>
      <c r="AS22" s="45">
        <f>'абс.цифры'!AS22*100000/' насел.'!D22</f>
        <v>50.746882622844936</v>
      </c>
      <c r="AT22" s="45">
        <f>'абс.цифры'!AT22*100000/' насел.'!D22</f>
        <v>0</v>
      </c>
      <c r="AU22" s="45">
        <f>'абс.цифры'!AU22*100000/' насел.'!D22</f>
        <v>79.1958925780762</v>
      </c>
      <c r="AV22" s="45">
        <f>'абс.цифры'!AV22*100000/' насел.'!D22</f>
        <v>28.449009955231254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47">
        <f>'абс.цифры'!C23*100000/' насел.'!C23</f>
        <v>222.26606168212007</v>
      </c>
      <c r="D23" s="47">
        <f>'абс.цифры'!D23*100000/' насел.'!D23</f>
        <v>181.2292482367341</v>
      </c>
      <c r="E23" s="47">
        <f>'абс.цифры'!E23*100000/' насел.'!E23</f>
        <v>31.56441112645492</v>
      </c>
      <c r="F23" s="47">
        <f>'абс.цифры'!F23*100000/' насел.'!F23</f>
        <v>28.401598604264297</v>
      </c>
      <c r="G23" s="47">
        <f>'абс.цифры'!G23*100000/' насел.'!G23</f>
        <v>21.042940750969947</v>
      </c>
      <c r="H23" s="47">
        <f>'абс.цифры'!H23*100000/' насел.'!H23</f>
        <v>21.639313222296607</v>
      </c>
      <c r="I23" s="47">
        <f>'абс.цифры'!I23*100000/' насел.'!I23</f>
        <v>136.77911488130465</v>
      </c>
      <c r="J23" s="47">
        <f>'абс.цифры'!J23*100000/' насел.'!J23</f>
        <v>117.6637656462378</v>
      </c>
      <c r="K23" s="47">
        <f>'абс.цифры'!K23*100000/' насел.'!K23</f>
        <v>56.55290326823174</v>
      </c>
      <c r="L23" s="47">
        <f>'абс.цифры'!L23*100000/' насел.'!L23</f>
        <v>51.39336890295444</v>
      </c>
      <c r="M23" s="47">
        <f>'абс.цифры'!M23*100000/' насел.'!M23</f>
        <v>5.260735187742487</v>
      </c>
      <c r="N23" s="47">
        <f>'абс.цифры'!N23*100000/' насел.'!N23</f>
        <v>4.057371229180614</v>
      </c>
      <c r="O23" s="47">
        <f>'абс.цифры'!O23*100000/' насел.'!O23</f>
        <v>7.89110278161373</v>
      </c>
      <c r="P23" s="47">
        <f>'абс.цифры'!P23*100000/' насел.'!P23</f>
        <v>20.28685614590307</v>
      </c>
      <c r="Q23" s="47">
        <f>'абс.цифры'!Q23*100000/' насел.'!Q23</f>
        <v>35.50996251726179</v>
      </c>
      <c r="R23" s="47">
        <f>'абс.цифры'!R23*100000/' насел.'!R23</f>
        <v>35.16388398623199</v>
      </c>
      <c r="S23" s="47">
        <f>'абс.цифры'!S23*100000/' насел.'!S23</f>
        <v>6.5759189846781085</v>
      </c>
      <c r="T23" s="47">
        <f>'абс.цифры'!T23*100000/' насел.'!T23</f>
        <v>2.704914152787076</v>
      </c>
      <c r="U23" s="47">
        <f>'абс.цифры'!U23*100000/' насел.'!U23</f>
        <v>18.412573157098706</v>
      </c>
      <c r="V23" s="47">
        <f>'абс.цифры'!V23*100000/' насел.'!V23</f>
        <v>20.28685614590307</v>
      </c>
      <c r="W23" s="47">
        <f>'абс.цифры'!W23*100000/' насел.'!W23</f>
        <v>13.151837969356217</v>
      </c>
      <c r="X23" s="47">
        <f>'абс.цифры'!X23*100000/' насел.'!X23</f>
        <v>13.52457076393538</v>
      </c>
      <c r="Y23" s="47">
        <f>'абс.цифры'!Y23*100000/' насел.'!Y23</f>
        <v>6.5759189846781085</v>
      </c>
      <c r="Z23" s="47">
        <f>'абс.цифры'!Z23*100000/' насел.'!Z23</f>
        <v>0</v>
      </c>
      <c r="AA23" s="47">
        <f>'абс.цифры'!AA23*100000/' насел.'!AA23</f>
        <v>27.61885973564806</v>
      </c>
      <c r="AB23" s="47">
        <f>'абс.цифры'!AB23*100000/' насел.'!AB23</f>
        <v>10.819656611148304</v>
      </c>
      <c r="AC23" s="47">
        <f>'абс.цифры'!AC23*100000/' насел.'!AC23</f>
        <v>165.71315841388835</v>
      </c>
      <c r="AD23" s="47">
        <f>'абс.цифры'!AD23*100000/' насел.'!AD23</f>
        <v>132.5407934865667</v>
      </c>
      <c r="AE23" s="47">
        <f>'абс.цифры'!AE23*100000/' насел.'!AE23</f>
        <v>15.78220556322746</v>
      </c>
      <c r="AF23" s="47">
        <f>'абс.цифры'!AF23*100000/' насел.'!AF23</f>
        <v>21.639313222296607</v>
      </c>
      <c r="AG23" s="47">
        <f>'абс.цифры'!AG23*100000/' насел.'!AG23</f>
        <v>10.521470375484974</v>
      </c>
      <c r="AH23" s="47">
        <f>'абс.цифры'!AH23*100000/' насел.'!AH23</f>
        <v>6.76228538196769</v>
      </c>
      <c r="AI23" s="47">
        <f>'абс.цифры'!AI23*100000/' насел.'!AI23</f>
        <v>3.945551390806865</v>
      </c>
      <c r="AJ23" s="47">
        <f>'абс.цифры'!AJ23*100000/' насел.'!AJ23</f>
        <v>6.76228538196769</v>
      </c>
      <c r="AK23" s="45">
        <f>'абс.цифры'!AK23*100000/' насел.'!C23</f>
        <v>5.260735187742487</v>
      </c>
      <c r="AL23" s="45">
        <f>'абс.цифры'!AL23*100000/' насел.'!C23</f>
        <v>21.042940750969947</v>
      </c>
      <c r="AM23" s="45">
        <f>'абс.цифры'!AM23*100000/' насел.'!C23</f>
        <v>30.2492273295193</v>
      </c>
      <c r="AN23" s="45">
        <f>'абс.цифры'!AN23*100000/' насел.'!C23</f>
        <v>0</v>
      </c>
      <c r="AO23" s="45">
        <f>'абс.цифры'!AO23*100000/' насел.'!C23</f>
        <v>56.55290326823174</v>
      </c>
      <c r="AP23" s="45">
        <f>'абс.цифры'!AP23*100000/' насел.'!C23</f>
        <v>26.303675938712434</v>
      </c>
      <c r="AQ23" s="45">
        <f>'абс.цифры'!AQ23*100000/' насел.'!D23</f>
        <v>2.704914152787076</v>
      </c>
      <c r="AR23" s="45">
        <f>'абс.цифры'!AR23*100000/' насел.'!D23</f>
        <v>20.28685614590307</v>
      </c>
      <c r="AS23" s="45">
        <f>'абс.цифры'!AS23*100000/' насел.'!D23</f>
        <v>28.401598604264297</v>
      </c>
      <c r="AT23" s="45">
        <f>'абс.цифры'!AT23*100000/' насел.'!D23</f>
        <v>0</v>
      </c>
      <c r="AU23" s="45">
        <f>'абс.цифры'!AU23*100000/' насел.'!D23</f>
        <v>51.39336890295444</v>
      </c>
      <c r="AV23" s="45">
        <f>'абс.цифры'!AV23*100000/' насел.'!D23</f>
        <v>22.991770298690145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47">
        <f>'абс.цифры'!C24*100000/' насел.'!C24</f>
        <v>258.45358604350633</v>
      </c>
      <c r="D24" s="47">
        <f>'абс.цифры'!D24*100000/' насел.'!D24</f>
        <v>235.5192463384117</v>
      </c>
      <c r="E24" s="47">
        <f>'абс.цифры'!E24*100000/' насел.'!E24</f>
        <v>14.358532557972575</v>
      </c>
      <c r="F24" s="47">
        <f>'абс.цифры'!F24*100000/' насел.'!F24</f>
        <v>11.039964672113049</v>
      </c>
      <c r="G24" s="47">
        <f>'абс.цифры'!G24*100000/' насел.'!G24</f>
        <v>10.768899418479432</v>
      </c>
      <c r="H24" s="47">
        <f>'абс.цифры'!H24*100000/' насел.'!H24</f>
        <v>7.359976448075366</v>
      </c>
      <c r="I24" s="47">
        <f>'абс.цифры'!I24*100000/' насел.'!I24</f>
        <v>348.19441453083493</v>
      </c>
      <c r="J24" s="47">
        <f>'абс.цифры'!J24*100000/' насел.'!J24</f>
        <v>334.87892838742914</v>
      </c>
      <c r="K24" s="47">
        <f>'абс.цифры'!K24*100000/' насел.'!K24</f>
        <v>107.68899418479431</v>
      </c>
      <c r="L24" s="47">
        <f>'абс.цифры'!L24*100000/' насел.'!L24</f>
        <v>103.03967027305512</v>
      </c>
      <c r="M24" s="47">
        <f>'абс.цифры'!M24*100000/' насел.'!M24</f>
        <v>14.358532557972575</v>
      </c>
      <c r="N24" s="47">
        <f>'абс.цифры'!N24*100000/' насел.'!N24</f>
        <v>22.079929344226098</v>
      </c>
      <c r="O24" s="47">
        <f>'абс.цифры'!O24*100000/' насел.'!O24</f>
        <v>7.1792662789862876</v>
      </c>
      <c r="P24" s="47">
        <f>'абс.цифры'!P24*100000/' насел.'!P24</f>
        <v>3.679988224037683</v>
      </c>
      <c r="Q24" s="47">
        <f>'абс.цифры'!Q24*100000/' насел.'!Q24</f>
        <v>25.127431976452005</v>
      </c>
      <c r="R24" s="47">
        <f>'абс.цифры'!R24*100000/' насел.'!R24</f>
        <v>25.75991756826378</v>
      </c>
      <c r="S24" s="47">
        <f>'абс.цифры'!S24*100000/' насел.'!S24</f>
        <v>25.127431976452005</v>
      </c>
      <c r="T24" s="47">
        <f>'абс.цифры'!T24*100000/' насел.'!T24</f>
        <v>22.079929344226098</v>
      </c>
      <c r="U24" s="47">
        <f>'абс.цифры'!U24*100000/' насел.'!U24</f>
        <v>28.71706511594515</v>
      </c>
      <c r="V24" s="47">
        <f>'абс.цифры'!V24*100000/' насел.'!V24</f>
        <v>36.79988224037683</v>
      </c>
      <c r="W24" s="47">
        <f>'абс.цифры'!W24*100000/' насел.'!W24</f>
        <v>7.1792662789862876</v>
      </c>
      <c r="X24" s="47">
        <f>'абс.цифры'!X24*100000/' насел.'!X24</f>
        <v>11.039964672113049</v>
      </c>
      <c r="Y24" s="47">
        <f>'абс.цифры'!Y24*100000/' насел.'!Y24</f>
        <v>3.5896331394931438</v>
      </c>
      <c r="Z24" s="47">
        <f>'абс.цифры'!Z24*100000/' насел.'!Z24</f>
        <v>0</v>
      </c>
      <c r="AA24" s="47">
        <f>'абс.цифры'!AA24*100000/' насел.'!AA24</f>
        <v>10.768899418479432</v>
      </c>
      <c r="AB24" s="47">
        <f>'абс.цифры'!AB24*100000/' насел.'!AB24</f>
        <v>25.75991756826378</v>
      </c>
      <c r="AC24" s="47">
        <f>'абс.цифры'!AC24*100000/' насел.'!AC24</f>
        <v>218.96762150908177</v>
      </c>
      <c r="AD24" s="47">
        <f>'абс.цифры'!AD24*100000/' насел.'!AD24</f>
        <v>239.1992345624494</v>
      </c>
      <c r="AE24" s="47">
        <f>'абс.цифры'!AE24*100000/' насел.'!AE24</f>
        <v>53.844497092397155</v>
      </c>
      <c r="AF24" s="47">
        <f>'абс.цифры'!AF24*100000/' насел.'!AF24</f>
        <v>36.79988224037683</v>
      </c>
      <c r="AG24" s="47">
        <f>'абс.цифры'!AG24*100000/' насел.'!AG24</f>
        <v>10.768899418479432</v>
      </c>
      <c r="AH24" s="47">
        <f>'абс.цифры'!AH24*100000/' насел.'!AH24</f>
        <v>0</v>
      </c>
      <c r="AI24" s="47">
        <f>'абс.цифры'!AI24*100000/' насел.'!AI24</f>
        <v>3.5896331394931438</v>
      </c>
      <c r="AJ24" s="47">
        <f>'абс.цифры'!AJ24*100000/' насел.'!AJ24</f>
        <v>7.359976448075366</v>
      </c>
      <c r="AK24" s="45">
        <f>'абс.цифры'!AK24*100000/' насел.'!C24</f>
        <v>0</v>
      </c>
      <c r="AL24" s="45">
        <f>'абс.цифры'!AL24*100000/' насел.'!C24</f>
        <v>43.07559767391773</v>
      </c>
      <c r="AM24" s="45">
        <f>'абс.цифры'!AM24*100000/' насел.'!C24</f>
        <v>61.023763371383446</v>
      </c>
      <c r="AN24" s="45">
        <f>'абс.цифры'!AN24*100000/' насел.'!C24</f>
        <v>3.5896331394931438</v>
      </c>
      <c r="AO24" s="45">
        <f>'абс.цифры'!AO24*100000/' насел.'!C24</f>
        <v>107.68899418479431</v>
      </c>
      <c r="AP24" s="45">
        <f>'абс.цифры'!AP24*100000/' насел.'!C24</f>
        <v>43.07559767391773</v>
      </c>
      <c r="AQ24" s="45">
        <f>'абс.цифры'!AQ24*100000/' насел.'!D24</f>
        <v>0</v>
      </c>
      <c r="AR24" s="45">
        <f>'абс.цифры'!AR24*100000/' насел.'!D24</f>
        <v>36.79988224037683</v>
      </c>
      <c r="AS24" s="45">
        <f>'абс.цифры'!AS24*100000/' насел.'!D24</f>
        <v>66.23978803267829</v>
      </c>
      <c r="AT24" s="45">
        <f>'абс.цифры'!AT24*100000/' насел.'!D24</f>
        <v>0</v>
      </c>
      <c r="AU24" s="45">
        <f>'абс.цифры'!AU24*100000/' насел.'!D24</f>
        <v>103.03967027305512</v>
      </c>
      <c r="AV24" s="45">
        <f>'абс.цифры'!AV24*100000/' насел.'!D24</f>
        <v>36.79988224037683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47">
        <f>'абс.цифры'!C25*100000/' насел.'!C25</f>
        <v>191.38755980861245</v>
      </c>
      <c r="D25" s="47">
        <f>'абс.цифры'!D25*100000/' насел.'!D25</f>
        <v>159.5910767771854</v>
      </c>
      <c r="E25" s="47">
        <f>'абс.цифры'!E25*100000/' насел.'!E25</f>
        <v>22.7842333105491</v>
      </c>
      <c r="F25" s="47">
        <f>'абс.цифры'!F25*100000/' насел.'!F25</f>
        <v>9.251656624764372</v>
      </c>
      <c r="G25" s="47">
        <f>'абс.цифры'!G25*100000/' насел.'!G25</f>
        <v>20.50580997949419</v>
      </c>
      <c r="H25" s="47">
        <f>'абс.цифры'!H25*100000/' насел.'!H25</f>
        <v>9.251656624764372</v>
      </c>
      <c r="I25" s="47">
        <f>'абс.цифры'!I25*100000/' насел.'!I25</f>
        <v>100.25062656641605</v>
      </c>
      <c r="J25" s="47">
        <f>'абс.цифры'!J25*100000/' насел.'!J25</f>
        <v>90.20365209145262</v>
      </c>
      <c r="K25" s="47">
        <f>'абс.цифры'!K25*100000/' насел.'!K25</f>
        <v>63.79585326953748</v>
      </c>
      <c r="L25" s="47">
        <f>'абс.цифры'!L25*100000/' насел.'!L25</f>
        <v>48.57119728001295</v>
      </c>
      <c r="M25" s="47">
        <f>'абс.цифры'!M25*100000/' насел.'!M25</f>
        <v>2.27842333105491</v>
      </c>
      <c r="N25" s="47">
        <f>'абс.цифры'!N25*100000/' насел.'!N25</f>
        <v>0</v>
      </c>
      <c r="O25" s="47">
        <f>'абс.цифры'!O25*100000/' насел.'!O25</f>
        <v>4.55684666210982</v>
      </c>
      <c r="P25" s="47">
        <f>'абс.цифры'!P25*100000/' насел.'!P25</f>
        <v>9.251656624764372</v>
      </c>
      <c r="Q25" s="47">
        <f>'абс.цифры'!Q25*100000/' насел.'!Q25</f>
        <v>15.94896331738437</v>
      </c>
      <c r="R25" s="47">
        <f>'абс.цифры'!R25*100000/' насел.'!R25</f>
        <v>16.19039909333765</v>
      </c>
      <c r="S25" s="47">
        <f>'абс.цифры'!S25*100000/' насел.'!S25</f>
        <v>6.83526999316473</v>
      </c>
      <c r="T25" s="47">
        <f>'абс.цифры'!T25*100000/' насел.'!T25</f>
        <v>2.312914156191093</v>
      </c>
      <c r="U25" s="47">
        <f>'абс.цифры'!U25*100000/' насел.'!U25</f>
        <v>20.50580997949419</v>
      </c>
      <c r="V25" s="47">
        <f>'абс.цифры'!V25*100000/' насел.'!V25</f>
        <v>27.754969874293117</v>
      </c>
      <c r="W25" s="47">
        <f>'абс.цифры'!W25*100000/' насел.'!W25</f>
        <v>9.11369332421964</v>
      </c>
      <c r="X25" s="47">
        <f>'абс.цифры'!X25*100000/' насел.'!X25</f>
        <v>11.564570780955465</v>
      </c>
      <c r="Y25" s="47">
        <f>'абс.цифры'!Y25*100000/' насел.'!Y25</f>
        <v>15.94896331738437</v>
      </c>
      <c r="Z25" s="47">
        <f>'абс.цифры'!Z25*100000/' насел.'!Z25</f>
        <v>13.877484937146559</v>
      </c>
      <c r="AA25" s="47">
        <f>'абс.цифры'!AA25*100000/' насел.'!AA25</f>
        <v>20.50580997949419</v>
      </c>
      <c r="AB25" s="47">
        <f>'абс.цифры'!AB25*100000/' насел.'!AB25</f>
        <v>23.12914156191093</v>
      </c>
      <c r="AC25" s="47">
        <f>'абс.цифры'!AC25*100000/' насел.'!AC25</f>
        <v>134.42697653223968</v>
      </c>
      <c r="AD25" s="47">
        <f>'абс.цифры'!AD25*100000/' насел.'!AD25</f>
        <v>113.33279365336355</v>
      </c>
      <c r="AE25" s="47">
        <f>'абс.цифры'!AE25*100000/' насел.'!AE25</f>
        <v>47.84688995215311</v>
      </c>
      <c r="AF25" s="47">
        <f>'абс.цифры'!AF25*100000/' насел.'!AF25</f>
        <v>32.3807981866753</v>
      </c>
      <c r="AG25" s="47">
        <f>'абс.цифры'!AG25*100000/' насел.'!AG25</f>
        <v>4.55684666210982</v>
      </c>
      <c r="AH25" s="47">
        <f>'абс.цифры'!AH25*100000/' насел.'!AH25</f>
        <v>2.312914156191093</v>
      </c>
      <c r="AI25" s="47">
        <f>'абс.цифры'!AI25*100000/' насел.'!AI25</f>
        <v>4.55684666210982</v>
      </c>
      <c r="AJ25" s="47">
        <f>'абс.цифры'!AJ25*100000/' насел.'!AJ25</f>
        <v>4.625828312382186</v>
      </c>
      <c r="AK25" s="45">
        <f>'абс.цифры'!AK25*100000/' насел.'!C25</f>
        <v>18.22738664843928</v>
      </c>
      <c r="AL25" s="45">
        <f>'абс.цифры'!AL25*100000/' насел.'!C25</f>
        <v>18.22738664843928</v>
      </c>
      <c r="AM25" s="45">
        <f>'абс.цифры'!AM25*100000/' насел.'!C25</f>
        <v>27.34107997265892</v>
      </c>
      <c r="AN25" s="45">
        <f>'абс.цифры'!AN25*100000/' насел.'!C25</f>
        <v>0</v>
      </c>
      <c r="AO25" s="45">
        <f>'абс.цифры'!AO25*100000/' насел.'!C25</f>
        <v>63.79585326953748</v>
      </c>
      <c r="AP25" s="45">
        <f>'абс.цифры'!AP25*100000/' насел.'!C25</f>
        <v>36.45477329687856</v>
      </c>
      <c r="AQ25" s="45">
        <f>'абс.цифры'!AQ25*100000/' насел.'!D25</f>
        <v>11.564570780955465</v>
      </c>
      <c r="AR25" s="45">
        <f>'абс.цифры'!AR25*100000/' насел.'!D25</f>
        <v>20.816227405719836</v>
      </c>
      <c r="AS25" s="45">
        <f>'абс.цифры'!AS25*100000/' насел.'!D25</f>
        <v>16.19039909333765</v>
      </c>
      <c r="AT25" s="45">
        <f>'абс.цифры'!AT25*100000/' насел.'!D25</f>
        <v>0</v>
      </c>
      <c r="AU25" s="45">
        <f>'абс.цифры'!AU25*100000/' насел.'!D25</f>
        <v>48.57119728001295</v>
      </c>
      <c r="AV25" s="45">
        <f>'абс.цифры'!AV25*100000/' насел.'!D25</f>
        <v>32.3807981866753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47">
        <f>'абс.цифры'!C26*100000/' насел.'!C26</f>
        <v>210.2330510285182</v>
      </c>
      <c r="D26" s="47">
        <f>'абс.цифры'!D26*100000/' насел.'!D26</f>
        <v>217.43668243807403</v>
      </c>
      <c r="E26" s="47">
        <f>'абс.цифры'!E26*100000/' насел.'!E26</f>
        <v>42.73029492449557</v>
      </c>
      <c r="F26" s="47">
        <f>'абс.цифры'!F26*100000/' насел.'!F26</f>
        <v>47.836070136376286</v>
      </c>
      <c r="G26" s="47">
        <f>'абс.цифры'!G26*100000/' насел.'!G26</f>
        <v>27.347388751677165</v>
      </c>
      <c r="H26" s="47">
        <f>'абс.цифры'!H26*100000/' насел.'!H26</f>
        <v>23.483161703311996</v>
      </c>
      <c r="I26" s="47">
        <f>'абс.цифры'!I26*100000/' насел.'!I26</f>
        <v>189.72250946476032</v>
      </c>
      <c r="J26" s="47">
        <f>'абс.цифры'!J26*100000/' насел.'!J26</f>
        <v>230.48288338435847</v>
      </c>
      <c r="K26" s="47">
        <f>'абс.цифры'!K26*100000/' насел.'!K26</f>
        <v>97.4250724278499</v>
      </c>
      <c r="L26" s="47">
        <f>'абс.цифры'!L26*100000/' насел.'!L26</f>
        <v>106.97884775953243</v>
      </c>
      <c r="M26" s="47">
        <f>'абс.цифры'!M26*100000/' насел.'!M26</f>
        <v>6.836847187919291</v>
      </c>
      <c r="N26" s="47">
        <f>'абс.цифры'!N26*100000/' насел.'!N26</f>
        <v>10.436960757027554</v>
      </c>
      <c r="O26" s="47">
        <f>'абс.цифры'!O26*100000/' насел.'!O26</f>
        <v>5.127635390939468</v>
      </c>
      <c r="P26" s="47">
        <f>'абс.цифры'!P26*100000/' насел.'!P26</f>
        <v>13.046200946284442</v>
      </c>
      <c r="Q26" s="47">
        <f>'абс.цифры'!Q26*100000/' насел.'!Q26</f>
        <v>26.492782853187254</v>
      </c>
      <c r="R26" s="47">
        <f>'абс.цифры'!R26*100000/' насел.'!R26</f>
        <v>22.6134149735597</v>
      </c>
      <c r="S26" s="47">
        <f>'абс.цифры'!S26*100000/' насел.'!S26</f>
        <v>25.638176954697343</v>
      </c>
      <c r="T26" s="47">
        <f>'абс.цифры'!T26*100000/' насел.'!T26</f>
        <v>24.352908433064293</v>
      </c>
      <c r="U26" s="47">
        <f>'абс.цифры'!U26*100000/' насел.'!U26</f>
        <v>16.237512071308316</v>
      </c>
      <c r="V26" s="47">
        <f>'абс.цифры'!V26*100000/' насел.'!V26</f>
        <v>16.525187865293628</v>
      </c>
      <c r="W26" s="47">
        <f>'абс.цифры'!W26*100000/' насел.'!W26</f>
        <v>12.819088477348672</v>
      </c>
      <c r="X26" s="47">
        <f>'абс.цифры'!X26*100000/' насел.'!X26</f>
        <v>13.915947676036739</v>
      </c>
      <c r="Y26" s="47">
        <f>'абс.цифры'!Y26*100000/' насел.'!Y26</f>
        <v>9.400664883389025</v>
      </c>
      <c r="Z26" s="47">
        <f>'абс.цифры'!Z26*100000/' насел.'!Z26</f>
        <v>7.827720567770665</v>
      </c>
      <c r="AA26" s="47">
        <f>'абс.цифры'!AA26*100000/' насел.'!AA26</f>
        <v>8.546058984899114</v>
      </c>
      <c r="AB26" s="47">
        <f>'абс.цифры'!AB26*100000/' насел.'!AB26</f>
        <v>19.134428054550515</v>
      </c>
      <c r="AC26" s="47">
        <f>'абс.цифры'!AC26*100000/' насел.'!AC26</f>
        <v>182.88566227684103</v>
      </c>
      <c r="AD26" s="47">
        <f>'абс.цифры'!AD26*100000/' насел.'!AD26</f>
        <v>213.08794878931255</v>
      </c>
      <c r="AE26" s="47">
        <f>'абс.цифры'!AE26*100000/' насел.'!AE26</f>
        <v>69.22307777768282</v>
      </c>
      <c r="AF26" s="47">
        <f>'абс.цифры'!AF26*100000/' насел.'!AF26</f>
        <v>28.70164208182577</v>
      </c>
      <c r="AG26" s="47">
        <f>'абс.цифры'!AG26*100000/' насел.'!AG26</f>
        <v>2.563817695469734</v>
      </c>
      <c r="AH26" s="47">
        <f>'абс.цифры'!AH26*100000/' насел.'!AH26</f>
        <v>3.4789869190091847</v>
      </c>
      <c r="AI26" s="47">
        <f>'абс.цифры'!AI26*100000/' насел.'!AI26</f>
        <v>9.400664883389025</v>
      </c>
      <c r="AJ26" s="47">
        <f>'абс.цифры'!AJ26*100000/' насел.'!AJ26</f>
        <v>5.218480378513777</v>
      </c>
      <c r="AK26" s="45">
        <f>'абс.цифры'!AK26*100000/' насел.'!C26</f>
        <v>4.273029492449557</v>
      </c>
      <c r="AL26" s="45">
        <f>'абс.цифры'!AL26*100000/' насел.'!C26</f>
        <v>25.638176954697343</v>
      </c>
      <c r="AM26" s="45">
        <f>'абс.цифры'!AM26*100000/' насел.'!C26</f>
        <v>67.513865980703</v>
      </c>
      <c r="AN26" s="45">
        <f>'абс.цифры'!AN26*100000/' насел.'!C26</f>
        <v>0</v>
      </c>
      <c r="AO26" s="45">
        <f>'абс.цифры'!AO26*100000/' насел.'!C26</f>
        <v>97.4250724278499</v>
      </c>
      <c r="AP26" s="45">
        <f>'абс.цифры'!AP26*100000/' насел.'!C26</f>
        <v>29.9112064471469</v>
      </c>
      <c r="AQ26" s="45">
        <f>'абс.цифры'!AQ26*100000/' насел.'!D26</f>
        <v>2.6092401892568886</v>
      </c>
      <c r="AR26" s="45">
        <f>'абс.цифры'!AR26*100000/' насел.'!D26</f>
        <v>19.134428054550515</v>
      </c>
      <c r="AS26" s="45">
        <f>'абс.цифры'!AS26*100000/' насел.'!D26</f>
        <v>84.36543278597273</v>
      </c>
      <c r="AT26" s="45">
        <f>'абс.цифры'!AT26*100000/' насел.'!D26</f>
        <v>0.8697467297522962</v>
      </c>
      <c r="AU26" s="45">
        <f>'абс.цифры'!AU26*100000/' насел.'!D26</f>
        <v>106.97884775953243</v>
      </c>
      <c r="AV26" s="45">
        <f>'абс.цифры'!AV26*100000/' насел.'!D26</f>
        <v>21.743668243807402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47">
        <f>'абс.цифры'!C27*100000/' насел.'!C27</f>
        <v>245.22652036852196</v>
      </c>
      <c r="D27" s="47">
        <f>'абс.цифры'!D27*100000/' насел.'!D27</f>
        <v>241.59330420643747</v>
      </c>
      <c r="E27" s="47">
        <f>'абс.цифры'!E27*100000/' насел.'!E27</f>
        <v>33.869743906438124</v>
      </c>
      <c r="F27" s="47">
        <f>'абс.цифры'!F27*100000/' насел.'!F27</f>
        <v>31.01699392018455</v>
      </c>
      <c r="G27" s="47">
        <f>'абс.цифры'!G27*100000/' насел.'!G27</f>
        <v>25.01334443973699</v>
      </c>
      <c r="H27" s="47">
        <f>'абс.цифры'!H27*100000/' насел.'!H27</f>
        <v>20.839542790123996</v>
      </c>
      <c r="I27" s="47">
        <f>'абс.цифры'!I27*100000/' насел.'!I27</f>
        <v>213.39135471794762</v>
      </c>
      <c r="J27" s="47">
        <f>'абс.цифры'!J27*100000/' насел.'!J27</f>
        <v>220.51144115131206</v>
      </c>
      <c r="K27" s="47">
        <f>'абс.цифры'!K27*100000/' насел.'!K27</f>
        <v>85.09324352465549</v>
      </c>
      <c r="L27" s="47">
        <f>'абс.цифры'!L27*100000/' насел.'!L27</f>
        <v>92.44518109805004</v>
      </c>
      <c r="M27" s="47">
        <f>'абс.цифры'!M27*100000/' насел.'!M27</f>
        <v>16.037263899161513</v>
      </c>
      <c r="N27" s="47">
        <f>'абс.цифры'!N27*100000/' насел.'!N27</f>
        <v>16.962418550100928</v>
      </c>
      <c r="O27" s="47">
        <f>'абс.цифры'!O27*100000/' насел.'!O27</f>
        <v>6.9415022847117</v>
      </c>
      <c r="P27" s="47">
        <f>'абс.цифры'!P27*100000/' насел.'!P27</f>
        <v>9.692810600057673</v>
      </c>
      <c r="Q27" s="47">
        <f>'абс.цифры'!Q27*100000/' насел.'!Q27</f>
        <v>25.37238766136001</v>
      </c>
      <c r="R27" s="47">
        <f>'абс.цифры'!R27*100000/' насел.'!R27</f>
        <v>23.989706235142737</v>
      </c>
      <c r="S27" s="47">
        <f>'абс.цифры'!S27*100000/' насел.'!S27</f>
        <v>17.832480007276608</v>
      </c>
      <c r="T27" s="47">
        <f>'абс.цифры'!T27*100000/' насел.'!T27</f>
        <v>13.812255105082183</v>
      </c>
      <c r="U27" s="47">
        <f>'абс.цифры'!U27*100000/' насел.'!U27</f>
        <v>26.569198400103403</v>
      </c>
      <c r="V27" s="47">
        <f>'абс.цифры'!V27*100000/' насел.'!V27</f>
        <v>25.080147427649226</v>
      </c>
      <c r="W27" s="47">
        <f>'абс.цифры'!W27*100000/' насел.'!W27</f>
        <v>11.369702018062268</v>
      </c>
      <c r="X27" s="47">
        <f>'абс.цифры'!X27*100000/' насел.'!X27</f>
        <v>11.752532852569928</v>
      </c>
      <c r="Y27" s="47">
        <f>'абс.цифры'!Y27*100000/' насел.'!Y27</f>
        <v>10.41225342706755</v>
      </c>
      <c r="Z27" s="47">
        <f>'абс.цифры'!Z27*100000/' насел.'!Z27</f>
        <v>7.027287685041812</v>
      </c>
      <c r="AA27" s="47">
        <f>'абс.цифры'!AA27*100000/' насел.'!AA27</f>
        <v>20.585144706386423</v>
      </c>
      <c r="AB27" s="47">
        <f>'абс.цифры'!AB27*100000/' насел.'!AB27</f>
        <v>23.262745440138413</v>
      </c>
      <c r="AC27" s="47">
        <f>'абс.цифры'!AC27*100000/' насел.'!AC27</f>
        <v>204.17591202962345</v>
      </c>
      <c r="AD27" s="47">
        <f>'абс.цифры'!AD27*100000/' насел.'!AD27</f>
        <v>204.5183036612169</v>
      </c>
      <c r="AE27" s="47">
        <f>'абс.цифры'!AE27*100000/' насел.'!AE27</f>
        <v>72.28736862010115</v>
      </c>
      <c r="AF27" s="47">
        <f>'абс.цифры'!AF27*100000/' насел.'!AF27</f>
        <v>63.487909430377755</v>
      </c>
      <c r="AG27" s="47">
        <f>'абс.цифры'!AG27*100000/' насел.'!AG27</f>
        <v>6.103734767591322</v>
      </c>
      <c r="AH27" s="47">
        <f>'абс.цифры'!AH27*100000/' насел.'!AH27</f>
        <v>4.4829249025266735</v>
      </c>
      <c r="AI27" s="47">
        <f>'абс.цифры'!AI27*100000/' насел.'!AI27</f>
        <v>8.377675171203776</v>
      </c>
      <c r="AJ27" s="47">
        <f>'абс.цифры'!AJ27*100000/' насел.'!AJ27</f>
        <v>7.875408612546859</v>
      </c>
      <c r="AK27" s="45">
        <f>'абс.цифры'!AK27*100000/' насел.'!C27</f>
        <v>5.265967250470945</v>
      </c>
      <c r="AL27" s="45">
        <f>'абс.цифры'!AL27*100000/' насел.'!C27</f>
        <v>27.047922695600764</v>
      </c>
      <c r="AM27" s="45">
        <f>'абс.цифры'!AM27*100000/' насел.'!C27</f>
        <v>52.18094820921209</v>
      </c>
      <c r="AN27" s="45">
        <f>'абс.цифры'!AN27*100000/' насел.'!C27</f>
        <v>0.5984053693716983</v>
      </c>
      <c r="AO27" s="45">
        <f>'абс.цифры'!AO27*100000/' насел.'!C27</f>
        <v>85.09324352465549</v>
      </c>
      <c r="AP27" s="45">
        <f>'абс.цифры'!AP27*100000/' насел.'!C27</f>
        <v>32.31388994607171</v>
      </c>
      <c r="AQ27" s="45">
        <f>'абс.цифры'!AQ27*100000/' насел.'!D27</f>
        <v>5.452205962532441</v>
      </c>
      <c r="AR27" s="45">
        <f>'абс.цифры'!AR27*100000/' насел.'!D27</f>
        <v>26.534069017657878</v>
      </c>
      <c r="AS27" s="45">
        <f>'абс.цифры'!AS27*100000/' насел.'!D27</f>
        <v>60.09542572035757</v>
      </c>
      <c r="AT27" s="45">
        <f>'абс.цифры'!AT27*100000/' насел.'!D27</f>
        <v>0.3634803975021627</v>
      </c>
      <c r="AU27" s="45">
        <f>'абс.цифры'!AU27*100000/' насел.'!D27</f>
        <v>92.44518109805004</v>
      </c>
      <c r="AV27" s="45">
        <f>'абс.цифры'!AV27*100000/' насел.'!D27</f>
        <v>31.98627498019032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3.25" customHeight="1">
      <c r="A28" t="s">
        <v>60</v>
      </c>
      <c r="B28" s="32"/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86"/>
      <c r="C30" s="87"/>
      <c r="D30" s="88"/>
      <c r="E30" s="88"/>
      <c r="F30" s="88"/>
      <c r="G30" s="8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2:84" ht="12.75">
      <c r="B31" s="89"/>
      <c r="C31" s="90"/>
      <c r="D31" s="90"/>
      <c r="E31" s="90"/>
      <c r="F31" s="90"/>
      <c r="G31" s="9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6">
    <mergeCell ref="AQ3:AQ4"/>
    <mergeCell ref="AR3:AR4"/>
    <mergeCell ref="AS3:AS4"/>
    <mergeCell ref="AT3:AT4"/>
    <mergeCell ref="AU3:AU4"/>
    <mergeCell ref="AQ2:AV2"/>
    <mergeCell ref="AV3:AV4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</mergeCells>
  <printOptions/>
  <pageMargins left="0.1968503937007874" right="0.15748031496062992" top="0.7480314960629921" bottom="0.3937007874015748" header="0.15748031496062992" footer="0.275590551181102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="50" zoomScaleNormal="50" zoomScalePageLayoutView="0" workbookViewId="0" topLeftCell="O1">
      <selection activeCell="AR7" sqref="AR7:AR27"/>
    </sheetView>
  </sheetViews>
  <sheetFormatPr defaultColWidth="9.00390625" defaultRowHeight="12.75"/>
  <cols>
    <col min="1" max="1" width="3.50390625" style="0" customWidth="1"/>
    <col min="2" max="2" width="53.125" style="0" customWidth="1"/>
    <col min="3" max="3" width="9.00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48" customHeight="1">
      <c r="B6" s="12" t="s">
        <v>0</v>
      </c>
      <c r="C6" s="30" t="s">
        <v>55</v>
      </c>
      <c r="D6" s="61" t="s">
        <v>62</v>
      </c>
      <c r="E6" s="30" t="s">
        <v>55</v>
      </c>
      <c r="F6" s="61" t="s">
        <v>62</v>
      </c>
      <c r="G6" s="30" t="s">
        <v>55</v>
      </c>
      <c r="H6" s="61" t="s">
        <v>62</v>
      </c>
      <c r="I6" s="30" t="s">
        <v>55</v>
      </c>
      <c r="J6" s="61" t="s">
        <v>62</v>
      </c>
      <c r="K6" s="30" t="s">
        <v>55</v>
      </c>
      <c r="L6" s="61" t="s">
        <v>62</v>
      </c>
      <c r="M6" s="30" t="s">
        <v>55</v>
      </c>
      <c r="N6" s="61" t="s">
        <v>62</v>
      </c>
      <c r="O6" s="30" t="s">
        <v>55</v>
      </c>
      <c r="P6" s="61" t="s">
        <v>62</v>
      </c>
      <c r="Q6" s="30" t="s">
        <v>55</v>
      </c>
      <c r="R6" s="61" t="s">
        <v>62</v>
      </c>
      <c r="S6" s="30" t="s">
        <v>55</v>
      </c>
      <c r="T6" s="61" t="s">
        <v>62</v>
      </c>
      <c r="U6" s="30" t="s">
        <v>55</v>
      </c>
      <c r="V6" s="61" t="s">
        <v>62</v>
      </c>
      <c r="W6" s="30" t="s">
        <v>55</v>
      </c>
      <c r="X6" s="61" t="s">
        <v>62</v>
      </c>
      <c r="Y6" s="30" t="s">
        <v>55</v>
      </c>
      <c r="Z6" s="61" t="s">
        <v>62</v>
      </c>
      <c r="AA6" s="30" t="s">
        <v>55</v>
      </c>
      <c r="AB6" s="61" t="s">
        <v>62</v>
      </c>
      <c r="AC6" s="30" t="s">
        <v>55</v>
      </c>
      <c r="AD6" s="61" t="s">
        <v>62</v>
      </c>
      <c r="AE6" s="30" t="s">
        <v>55</v>
      </c>
      <c r="AF6" s="61" t="s">
        <v>62</v>
      </c>
      <c r="AG6" s="30" t="s">
        <v>55</v>
      </c>
      <c r="AH6" s="61" t="s">
        <v>62</v>
      </c>
      <c r="AI6" s="30" t="s">
        <v>55</v>
      </c>
      <c r="AJ6" s="61" t="s">
        <v>62</v>
      </c>
      <c r="AK6" s="30" t="s">
        <v>55</v>
      </c>
      <c r="AL6" s="61" t="s">
        <v>62</v>
      </c>
      <c r="AM6" s="30" t="s">
        <v>55</v>
      </c>
      <c r="AN6" s="61" t="s">
        <v>62</v>
      </c>
      <c r="AO6" s="30" t="s">
        <v>55</v>
      </c>
      <c r="AP6" s="61" t="s">
        <v>62</v>
      </c>
      <c r="AQ6" s="30" t="s">
        <v>55</v>
      </c>
      <c r="AR6" s="61" t="s">
        <v>62</v>
      </c>
    </row>
    <row r="7" spans="2:44" ht="18">
      <c r="B7" s="25" t="s">
        <v>7</v>
      </c>
      <c r="C7" s="52">
        <v>11646</v>
      </c>
      <c r="D7" s="91">
        <v>11447.5</v>
      </c>
      <c r="E7" s="52">
        <v>11646</v>
      </c>
      <c r="F7" s="91">
        <v>11447.5</v>
      </c>
      <c r="G7" s="52">
        <v>11646</v>
      </c>
      <c r="H7" s="91">
        <v>11447.5</v>
      </c>
      <c r="I7" s="52">
        <v>11646</v>
      </c>
      <c r="J7" s="91">
        <v>11447.5</v>
      </c>
      <c r="K7" s="52">
        <v>11646</v>
      </c>
      <c r="L7" s="91">
        <v>11447.5</v>
      </c>
      <c r="M7" s="52">
        <v>11646</v>
      </c>
      <c r="N7" s="91">
        <v>11447.5</v>
      </c>
      <c r="O7" s="52">
        <v>11646</v>
      </c>
      <c r="P7" s="91">
        <v>11447.5</v>
      </c>
      <c r="Q7" s="52">
        <v>11646</v>
      </c>
      <c r="R7" s="91">
        <v>11447.5</v>
      </c>
      <c r="S7" s="52">
        <v>11646</v>
      </c>
      <c r="T7" s="91">
        <v>11447.5</v>
      </c>
      <c r="U7" s="52">
        <v>11646</v>
      </c>
      <c r="V7" s="91">
        <v>11447.5</v>
      </c>
      <c r="W7" s="52">
        <v>11646</v>
      </c>
      <c r="X7" s="91">
        <v>11447.5</v>
      </c>
      <c r="Y7" s="52">
        <v>11646</v>
      </c>
      <c r="Z7" s="91">
        <v>11447.5</v>
      </c>
      <c r="AA7" s="52">
        <v>11646</v>
      </c>
      <c r="AB7" s="91">
        <v>11447.5</v>
      </c>
      <c r="AC7" s="52">
        <v>11646</v>
      </c>
      <c r="AD7" s="91">
        <v>11447.5</v>
      </c>
      <c r="AE7" s="52">
        <v>11646</v>
      </c>
      <c r="AF7" s="91">
        <v>11447.5</v>
      </c>
      <c r="AG7" s="52">
        <v>11646</v>
      </c>
      <c r="AH7" s="91">
        <v>11447.5</v>
      </c>
      <c r="AI7" s="52">
        <v>11646</v>
      </c>
      <c r="AJ7" s="91">
        <v>11447.5</v>
      </c>
      <c r="AK7" s="52">
        <v>11646</v>
      </c>
      <c r="AL7" s="91">
        <v>11447.5</v>
      </c>
      <c r="AM7" s="52">
        <v>11646</v>
      </c>
      <c r="AN7" s="91">
        <v>11447.5</v>
      </c>
      <c r="AO7" s="52">
        <v>11646</v>
      </c>
      <c r="AP7" s="91">
        <v>11447.5</v>
      </c>
      <c r="AQ7" s="52">
        <v>11646</v>
      </c>
      <c r="AR7" s="91">
        <v>11447.5</v>
      </c>
    </row>
    <row r="8" spans="2:44" ht="18">
      <c r="B8" s="26" t="s">
        <v>8</v>
      </c>
      <c r="C8" s="52">
        <v>17213</v>
      </c>
      <c r="D8" s="91">
        <v>17069</v>
      </c>
      <c r="E8" s="52">
        <v>17213</v>
      </c>
      <c r="F8" s="91">
        <v>17069</v>
      </c>
      <c r="G8" s="52">
        <v>17213</v>
      </c>
      <c r="H8" s="91">
        <v>17069</v>
      </c>
      <c r="I8" s="52">
        <v>17213</v>
      </c>
      <c r="J8" s="91">
        <v>17069</v>
      </c>
      <c r="K8" s="52">
        <v>17213</v>
      </c>
      <c r="L8" s="91">
        <v>17069</v>
      </c>
      <c r="M8" s="52">
        <v>17213</v>
      </c>
      <c r="N8" s="91">
        <v>17069</v>
      </c>
      <c r="O8" s="52">
        <v>17213</v>
      </c>
      <c r="P8" s="91">
        <v>17069</v>
      </c>
      <c r="Q8" s="52">
        <v>17213</v>
      </c>
      <c r="R8" s="91">
        <v>17069</v>
      </c>
      <c r="S8" s="52">
        <v>17213</v>
      </c>
      <c r="T8" s="91">
        <v>17069</v>
      </c>
      <c r="U8" s="52">
        <v>17213</v>
      </c>
      <c r="V8" s="91">
        <v>17069</v>
      </c>
      <c r="W8" s="52">
        <v>17213</v>
      </c>
      <c r="X8" s="91">
        <v>17069</v>
      </c>
      <c r="Y8" s="52">
        <v>17213</v>
      </c>
      <c r="Z8" s="91">
        <v>17069</v>
      </c>
      <c r="AA8" s="52">
        <v>17213</v>
      </c>
      <c r="AB8" s="91">
        <v>17069</v>
      </c>
      <c r="AC8" s="52">
        <v>17213</v>
      </c>
      <c r="AD8" s="91">
        <v>17069</v>
      </c>
      <c r="AE8" s="52">
        <v>17213</v>
      </c>
      <c r="AF8" s="91">
        <v>17069</v>
      </c>
      <c r="AG8" s="52">
        <v>17213</v>
      </c>
      <c r="AH8" s="91">
        <v>17069</v>
      </c>
      <c r="AI8" s="52">
        <v>17213</v>
      </c>
      <c r="AJ8" s="91">
        <v>17069</v>
      </c>
      <c r="AK8" s="52">
        <v>17213</v>
      </c>
      <c r="AL8" s="91">
        <v>17069</v>
      </c>
      <c r="AM8" s="52">
        <v>17213</v>
      </c>
      <c r="AN8" s="91">
        <v>17069</v>
      </c>
      <c r="AO8" s="52">
        <v>17213</v>
      </c>
      <c r="AP8" s="91">
        <v>17069</v>
      </c>
      <c r="AQ8" s="52">
        <v>17213</v>
      </c>
      <c r="AR8" s="91">
        <v>17069</v>
      </c>
    </row>
    <row r="9" spans="2:44" ht="18">
      <c r="B9" s="26" t="s">
        <v>9</v>
      </c>
      <c r="C9" s="52">
        <v>18864</v>
      </c>
      <c r="D9" s="91">
        <v>18627.5</v>
      </c>
      <c r="E9" s="52">
        <v>18864</v>
      </c>
      <c r="F9" s="91">
        <v>18627.5</v>
      </c>
      <c r="G9" s="52">
        <v>18864</v>
      </c>
      <c r="H9" s="91">
        <v>18627.5</v>
      </c>
      <c r="I9" s="52">
        <v>18864</v>
      </c>
      <c r="J9" s="91">
        <v>18627.5</v>
      </c>
      <c r="K9" s="52">
        <v>18864</v>
      </c>
      <c r="L9" s="91">
        <v>18627.5</v>
      </c>
      <c r="M9" s="52">
        <v>18864</v>
      </c>
      <c r="N9" s="91">
        <v>18627.5</v>
      </c>
      <c r="O9" s="52">
        <v>18864</v>
      </c>
      <c r="P9" s="91">
        <v>18627.5</v>
      </c>
      <c r="Q9" s="52">
        <v>18864</v>
      </c>
      <c r="R9" s="91">
        <v>18627.5</v>
      </c>
      <c r="S9" s="52">
        <v>18864</v>
      </c>
      <c r="T9" s="91">
        <v>18627.5</v>
      </c>
      <c r="U9" s="52">
        <v>18864</v>
      </c>
      <c r="V9" s="91">
        <v>18627.5</v>
      </c>
      <c r="W9" s="52">
        <v>18864</v>
      </c>
      <c r="X9" s="91">
        <v>18627.5</v>
      </c>
      <c r="Y9" s="52">
        <v>18864</v>
      </c>
      <c r="Z9" s="91">
        <v>18627.5</v>
      </c>
      <c r="AA9" s="52">
        <v>18864</v>
      </c>
      <c r="AB9" s="91">
        <v>18627.5</v>
      </c>
      <c r="AC9" s="52">
        <v>18864</v>
      </c>
      <c r="AD9" s="91">
        <v>18627.5</v>
      </c>
      <c r="AE9" s="52">
        <v>18864</v>
      </c>
      <c r="AF9" s="91">
        <v>18627.5</v>
      </c>
      <c r="AG9" s="52">
        <v>18864</v>
      </c>
      <c r="AH9" s="91">
        <v>18627.5</v>
      </c>
      <c r="AI9" s="52">
        <v>18864</v>
      </c>
      <c r="AJ9" s="91">
        <v>18627.5</v>
      </c>
      <c r="AK9" s="52">
        <v>18864</v>
      </c>
      <c r="AL9" s="91">
        <v>18627.5</v>
      </c>
      <c r="AM9" s="52">
        <v>18864</v>
      </c>
      <c r="AN9" s="91">
        <v>18627.5</v>
      </c>
      <c r="AO9" s="52">
        <v>18864</v>
      </c>
      <c r="AP9" s="91">
        <v>18627.5</v>
      </c>
      <c r="AQ9" s="52">
        <v>18864</v>
      </c>
      <c r="AR9" s="91">
        <v>18627.5</v>
      </c>
    </row>
    <row r="10" spans="2:44" ht="18">
      <c r="B10" s="26" t="s">
        <v>10</v>
      </c>
      <c r="C10" s="52">
        <v>7384</v>
      </c>
      <c r="D10" s="91">
        <v>7271</v>
      </c>
      <c r="E10" s="52">
        <v>7384</v>
      </c>
      <c r="F10" s="91">
        <v>7271</v>
      </c>
      <c r="G10" s="52">
        <v>7384</v>
      </c>
      <c r="H10" s="91">
        <v>7271</v>
      </c>
      <c r="I10" s="52">
        <v>7384</v>
      </c>
      <c r="J10" s="91">
        <v>7271</v>
      </c>
      <c r="K10" s="52">
        <v>7384</v>
      </c>
      <c r="L10" s="91">
        <v>7271</v>
      </c>
      <c r="M10" s="52">
        <v>7384</v>
      </c>
      <c r="N10" s="91">
        <v>7271</v>
      </c>
      <c r="O10" s="52">
        <v>7384</v>
      </c>
      <c r="P10" s="91">
        <v>7271</v>
      </c>
      <c r="Q10" s="52">
        <v>7384</v>
      </c>
      <c r="R10" s="91">
        <v>7271</v>
      </c>
      <c r="S10" s="52">
        <v>7384</v>
      </c>
      <c r="T10" s="91">
        <v>7271</v>
      </c>
      <c r="U10" s="52">
        <v>7384</v>
      </c>
      <c r="V10" s="91">
        <v>7271</v>
      </c>
      <c r="W10" s="52">
        <v>7384</v>
      </c>
      <c r="X10" s="91">
        <v>7271</v>
      </c>
      <c r="Y10" s="52">
        <v>7384</v>
      </c>
      <c r="Z10" s="91">
        <v>7271</v>
      </c>
      <c r="AA10" s="52">
        <v>7384</v>
      </c>
      <c r="AB10" s="91">
        <v>7271</v>
      </c>
      <c r="AC10" s="52">
        <v>7384</v>
      </c>
      <c r="AD10" s="91">
        <v>7271</v>
      </c>
      <c r="AE10" s="52">
        <v>7384</v>
      </c>
      <c r="AF10" s="91">
        <v>7271</v>
      </c>
      <c r="AG10" s="52">
        <v>7384</v>
      </c>
      <c r="AH10" s="91">
        <v>7271</v>
      </c>
      <c r="AI10" s="52">
        <v>7384</v>
      </c>
      <c r="AJ10" s="91">
        <v>7271</v>
      </c>
      <c r="AK10" s="52">
        <v>7384</v>
      </c>
      <c r="AL10" s="91">
        <v>7271</v>
      </c>
      <c r="AM10" s="52">
        <v>7384</v>
      </c>
      <c r="AN10" s="91">
        <v>7271</v>
      </c>
      <c r="AO10" s="52">
        <v>7384</v>
      </c>
      <c r="AP10" s="91">
        <v>7271</v>
      </c>
      <c r="AQ10" s="52">
        <v>7384</v>
      </c>
      <c r="AR10" s="91">
        <v>7271</v>
      </c>
    </row>
    <row r="11" spans="2:44" ht="18">
      <c r="B11" s="26" t="s">
        <v>11</v>
      </c>
      <c r="C11" s="52">
        <v>18225</v>
      </c>
      <c r="D11" s="91">
        <v>18017</v>
      </c>
      <c r="E11" s="52">
        <v>18225</v>
      </c>
      <c r="F11" s="91">
        <v>18017</v>
      </c>
      <c r="G11" s="52">
        <v>18225</v>
      </c>
      <c r="H11" s="91">
        <v>18017</v>
      </c>
      <c r="I11" s="52">
        <v>18225</v>
      </c>
      <c r="J11" s="91">
        <v>18017</v>
      </c>
      <c r="K11" s="52">
        <v>18225</v>
      </c>
      <c r="L11" s="91">
        <v>18017</v>
      </c>
      <c r="M11" s="52">
        <v>18225</v>
      </c>
      <c r="N11" s="91">
        <v>18017</v>
      </c>
      <c r="O11" s="52">
        <v>18225</v>
      </c>
      <c r="P11" s="91">
        <v>18017</v>
      </c>
      <c r="Q11" s="52">
        <v>18225</v>
      </c>
      <c r="R11" s="91">
        <v>18017</v>
      </c>
      <c r="S11" s="52">
        <v>18225</v>
      </c>
      <c r="T11" s="91">
        <v>18017</v>
      </c>
      <c r="U11" s="52">
        <v>18225</v>
      </c>
      <c r="V11" s="91">
        <v>18017</v>
      </c>
      <c r="W11" s="52">
        <v>18225</v>
      </c>
      <c r="X11" s="91">
        <v>18017</v>
      </c>
      <c r="Y11" s="52">
        <v>18225</v>
      </c>
      <c r="Z11" s="91">
        <v>18017</v>
      </c>
      <c r="AA11" s="52">
        <v>18225</v>
      </c>
      <c r="AB11" s="91">
        <v>18017</v>
      </c>
      <c r="AC11" s="52">
        <v>18225</v>
      </c>
      <c r="AD11" s="91">
        <v>18017</v>
      </c>
      <c r="AE11" s="52">
        <v>18225</v>
      </c>
      <c r="AF11" s="91">
        <v>18017</v>
      </c>
      <c r="AG11" s="52">
        <v>18225</v>
      </c>
      <c r="AH11" s="91">
        <v>18017</v>
      </c>
      <c r="AI11" s="52">
        <v>18225</v>
      </c>
      <c r="AJ11" s="91">
        <v>18017</v>
      </c>
      <c r="AK11" s="52">
        <v>18225</v>
      </c>
      <c r="AL11" s="91">
        <v>18017</v>
      </c>
      <c r="AM11" s="52">
        <v>18225</v>
      </c>
      <c r="AN11" s="91">
        <v>18017</v>
      </c>
      <c r="AO11" s="52">
        <v>18225</v>
      </c>
      <c r="AP11" s="91">
        <v>18017</v>
      </c>
      <c r="AQ11" s="52">
        <v>18225</v>
      </c>
      <c r="AR11" s="91">
        <v>18017</v>
      </c>
    </row>
    <row r="12" spans="2:44" ht="18">
      <c r="B12" s="26" t="s">
        <v>12</v>
      </c>
      <c r="C12" s="52">
        <v>50293</v>
      </c>
      <c r="D12" s="91">
        <v>49303.5</v>
      </c>
      <c r="E12" s="52">
        <v>50293</v>
      </c>
      <c r="F12" s="91">
        <v>49303.5</v>
      </c>
      <c r="G12" s="52">
        <v>50293</v>
      </c>
      <c r="H12" s="91">
        <v>49303.5</v>
      </c>
      <c r="I12" s="52">
        <v>50293</v>
      </c>
      <c r="J12" s="91">
        <v>49303.5</v>
      </c>
      <c r="K12" s="52">
        <v>50293</v>
      </c>
      <c r="L12" s="91">
        <v>49303.5</v>
      </c>
      <c r="M12" s="52">
        <v>50293</v>
      </c>
      <c r="N12" s="91">
        <v>49303.5</v>
      </c>
      <c r="O12" s="52">
        <v>50293</v>
      </c>
      <c r="P12" s="91">
        <v>49303.5</v>
      </c>
      <c r="Q12" s="52">
        <v>50293</v>
      </c>
      <c r="R12" s="91">
        <v>49303.5</v>
      </c>
      <c r="S12" s="52">
        <v>50293</v>
      </c>
      <c r="T12" s="91">
        <v>49303.5</v>
      </c>
      <c r="U12" s="52">
        <v>50293</v>
      </c>
      <c r="V12" s="91">
        <v>49303.5</v>
      </c>
      <c r="W12" s="52">
        <v>50293</v>
      </c>
      <c r="X12" s="91">
        <v>49303.5</v>
      </c>
      <c r="Y12" s="52">
        <v>50293</v>
      </c>
      <c r="Z12" s="91">
        <v>49303.5</v>
      </c>
      <c r="AA12" s="52">
        <v>50293</v>
      </c>
      <c r="AB12" s="91">
        <v>49303.5</v>
      </c>
      <c r="AC12" s="52">
        <v>50293</v>
      </c>
      <c r="AD12" s="91">
        <v>49303.5</v>
      </c>
      <c r="AE12" s="52">
        <v>50293</v>
      </c>
      <c r="AF12" s="91">
        <v>49303.5</v>
      </c>
      <c r="AG12" s="52">
        <v>50293</v>
      </c>
      <c r="AH12" s="91">
        <v>49303.5</v>
      </c>
      <c r="AI12" s="52">
        <v>50293</v>
      </c>
      <c r="AJ12" s="91">
        <v>49303.5</v>
      </c>
      <c r="AK12" s="52">
        <v>50293</v>
      </c>
      <c r="AL12" s="91">
        <v>49303.5</v>
      </c>
      <c r="AM12" s="52">
        <v>50293</v>
      </c>
      <c r="AN12" s="91">
        <v>49303.5</v>
      </c>
      <c r="AO12" s="52">
        <v>50293</v>
      </c>
      <c r="AP12" s="91">
        <v>49303.5</v>
      </c>
      <c r="AQ12" s="52">
        <v>50293</v>
      </c>
      <c r="AR12" s="91">
        <v>49303.5</v>
      </c>
    </row>
    <row r="13" spans="2:44" ht="18">
      <c r="B13" s="26" t="s">
        <v>13</v>
      </c>
      <c r="C13" s="52">
        <v>17096</v>
      </c>
      <c r="D13" s="91">
        <v>16786.5</v>
      </c>
      <c r="E13" s="52">
        <v>17096</v>
      </c>
      <c r="F13" s="91">
        <v>16786.5</v>
      </c>
      <c r="G13" s="52">
        <v>17096</v>
      </c>
      <c r="H13" s="91">
        <v>16786.5</v>
      </c>
      <c r="I13" s="52">
        <v>17096</v>
      </c>
      <c r="J13" s="91">
        <v>16786.5</v>
      </c>
      <c r="K13" s="52">
        <v>17096</v>
      </c>
      <c r="L13" s="91">
        <v>16786.5</v>
      </c>
      <c r="M13" s="52">
        <v>17096</v>
      </c>
      <c r="N13" s="91">
        <v>16786.5</v>
      </c>
      <c r="O13" s="52">
        <v>17096</v>
      </c>
      <c r="P13" s="91">
        <v>16786.5</v>
      </c>
      <c r="Q13" s="52">
        <v>17096</v>
      </c>
      <c r="R13" s="91">
        <v>16786.5</v>
      </c>
      <c r="S13" s="52">
        <v>17096</v>
      </c>
      <c r="T13" s="91">
        <v>16786.5</v>
      </c>
      <c r="U13" s="52">
        <v>17096</v>
      </c>
      <c r="V13" s="91">
        <v>16786.5</v>
      </c>
      <c r="W13" s="52">
        <v>17096</v>
      </c>
      <c r="X13" s="91">
        <v>16786.5</v>
      </c>
      <c r="Y13" s="52">
        <v>17096</v>
      </c>
      <c r="Z13" s="91">
        <v>16786.5</v>
      </c>
      <c r="AA13" s="52">
        <v>17096</v>
      </c>
      <c r="AB13" s="91">
        <v>16786.5</v>
      </c>
      <c r="AC13" s="52">
        <v>17096</v>
      </c>
      <c r="AD13" s="91">
        <v>16786.5</v>
      </c>
      <c r="AE13" s="52">
        <v>17096</v>
      </c>
      <c r="AF13" s="91">
        <v>16786.5</v>
      </c>
      <c r="AG13" s="52">
        <v>17096</v>
      </c>
      <c r="AH13" s="91">
        <v>16786.5</v>
      </c>
      <c r="AI13" s="52">
        <v>17096</v>
      </c>
      <c r="AJ13" s="91">
        <v>16786.5</v>
      </c>
      <c r="AK13" s="52">
        <v>17096</v>
      </c>
      <c r="AL13" s="91">
        <v>16786.5</v>
      </c>
      <c r="AM13" s="52">
        <v>17096</v>
      </c>
      <c r="AN13" s="91">
        <v>16786.5</v>
      </c>
      <c r="AO13" s="52">
        <v>17096</v>
      </c>
      <c r="AP13" s="91">
        <v>16786.5</v>
      </c>
      <c r="AQ13" s="52">
        <v>17096</v>
      </c>
      <c r="AR13" s="91">
        <v>16786.5</v>
      </c>
    </row>
    <row r="14" spans="2:44" ht="18">
      <c r="B14" s="26" t="s">
        <v>14</v>
      </c>
      <c r="C14" s="52">
        <v>43223</v>
      </c>
      <c r="D14" s="91">
        <v>42783.5</v>
      </c>
      <c r="E14" s="52">
        <v>43223</v>
      </c>
      <c r="F14" s="91">
        <v>42783.5</v>
      </c>
      <c r="G14" s="52">
        <v>43223</v>
      </c>
      <c r="H14" s="91">
        <v>42783.5</v>
      </c>
      <c r="I14" s="52">
        <v>43223</v>
      </c>
      <c r="J14" s="91">
        <v>42783.5</v>
      </c>
      <c r="K14" s="52">
        <v>43223</v>
      </c>
      <c r="L14" s="91">
        <v>42783.5</v>
      </c>
      <c r="M14" s="52">
        <v>43223</v>
      </c>
      <c r="N14" s="91">
        <v>42783.5</v>
      </c>
      <c r="O14" s="52">
        <v>43223</v>
      </c>
      <c r="P14" s="91">
        <v>42783.5</v>
      </c>
      <c r="Q14" s="52">
        <v>43223</v>
      </c>
      <c r="R14" s="91">
        <v>42783.5</v>
      </c>
      <c r="S14" s="52">
        <v>43223</v>
      </c>
      <c r="T14" s="91">
        <v>42783.5</v>
      </c>
      <c r="U14" s="52">
        <v>43223</v>
      </c>
      <c r="V14" s="91">
        <v>42783.5</v>
      </c>
      <c r="W14" s="52">
        <v>43223</v>
      </c>
      <c r="X14" s="91">
        <v>42783.5</v>
      </c>
      <c r="Y14" s="52">
        <v>43223</v>
      </c>
      <c r="Z14" s="91">
        <v>42783.5</v>
      </c>
      <c r="AA14" s="52">
        <v>43223</v>
      </c>
      <c r="AB14" s="91">
        <v>42783.5</v>
      </c>
      <c r="AC14" s="52">
        <v>43223</v>
      </c>
      <c r="AD14" s="91">
        <v>42783.5</v>
      </c>
      <c r="AE14" s="52">
        <v>43223</v>
      </c>
      <c r="AF14" s="91">
        <v>42783.5</v>
      </c>
      <c r="AG14" s="52">
        <v>43223</v>
      </c>
      <c r="AH14" s="91">
        <v>42783.5</v>
      </c>
      <c r="AI14" s="52">
        <v>43223</v>
      </c>
      <c r="AJ14" s="91">
        <v>42783.5</v>
      </c>
      <c r="AK14" s="52">
        <v>43223</v>
      </c>
      <c r="AL14" s="91">
        <v>42783.5</v>
      </c>
      <c r="AM14" s="52">
        <v>43223</v>
      </c>
      <c r="AN14" s="91">
        <v>42783.5</v>
      </c>
      <c r="AO14" s="52">
        <v>43223</v>
      </c>
      <c r="AP14" s="91">
        <v>42783.5</v>
      </c>
      <c r="AQ14" s="52">
        <v>43223</v>
      </c>
      <c r="AR14" s="91">
        <v>42783.5</v>
      </c>
    </row>
    <row r="15" spans="2:44" ht="18">
      <c r="B15" s="26" t="s">
        <v>15</v>
      </c>
      <c r="C15" s="52">
        <v>24327</v>
      </c>
      <c r="D15" s="91">
        <v>24430</v>
      </c>
      <c r="E15" s="52">
        <v>24327</v>
      </c>
      <c r="F15" s="91">
        <v>24430</v>
      </c>
      <c r="G15" s="52">
        <v>24327</v>
      </c>
      <c r="H15" s="91">
        <v>24430</v>
      </c>
      <c r="I15" s="52">
        <v>24327</v>
      </c>
      <c r="J15" s="91">
        <v>24430</v>
      </c>
      <c r="K15" s="52">
        <v>24327</v>
      </c>
      <c r="L15" s="91">
        <v>24430</v>
      </c>
      <c r="M15" s="52">
        <v>24327</v>
      </c>
      <c r="N15" s="91">
        <v>24430</v>
      </c>
      <c r="O15" s="52">
        <v>24327</v>
      </c>
      <c r="P15" s="91">
        <v>24430</v>
      </c>
      <c r="Q15" s="52">
        <v>24327</v>
      </c>
      <c r="R15" s="91">
        <v>24430</v>
      </c>
      <c r="S15" s="52">
        <v>24327</v>
      </c>
      <c r="T15" s="91">
        <v>24430</v>
      </c>
      <c r="U15" s="52">
        <v>24327</v>
      </c>
      <c r="V15" s="91">
        <v>24430</v>
      </c>
      <c r="W15" s="52">
        <v>24327</v>
      </c>
      <c r="X15" s="91">
        <v>24430</v>
      </c>
      <c r="Y15" s="52">
        <v>24327</v>
      </c>
      <c r="Z15" s="91">
        <v>24430</v>
      </c>
      <c r="AA15" s="52">
        <v>24327</v>
      </c>
      <c r="AB15" s="91">
        <v>24430</v>
      </c>
      <c r="AC15" s="52">
        <v>24327</v>
      </c>
      <c r="AD15" s="91">
        <v>24430</v>
      </c>
      <c r="AE15" s="52">
        <v>24327</v>
      </c>
      <c r="AF15" s="91">
        <v>24430</v>
      </c>
      <c r="AG15" s="52">
        <v>24327</v>
      </c>
      <c r="AH15" s="91">
        <v>24430</v>
      </c>
      <c r="AI15" s="52">
        <v>24327</v>
      </c>
      <c r="AJ15" s="91">
        <v>24430</v>
      </c>
      <c r="AK15" s="52">
        <v>24327</v>
      </c>
      <c r="AL15" s="91">
        <v>24430</v>
      </c>
      <c r="AM15" s="52">
        <v>24327</v>
      </c>
      <c r="AN15" s="91">
        <v>24430</v>
      </c>
      <c r="AO15" s="52">
        <v>24327</v>
      </c>
      <c r="AP15" s="91">
        <v>24430</v>
      </c>
      <c r="AQ15" s="52">
        <v>24327</v>
      </c>
      <c r="AR15" s="91">
        <v>24430</v>
      </c>
    </row>
    <row r="16" spans="2:44" ht="18">
      <c r="B16" s="26" t="s">
        <v>16</v>
      </c>
      <c r="C16" s="52">
        <v>12680</v>
      </c>
      <c r="D16" s="91">
        <v>12474</v>
      </c>
      <c r="E16" s="52">
        <v>12680</v>
      </c>
      <c r="F16" s="91">
        <v>12474</v>
      </c>
      <c r="G16" s="52">
        <v>12680</v>
      </c>
      <c r="H16" s="91">
        <v>12474</v>
      </c>
      <c r="I16" s="52">
        <v>12680</v>
      </c>
      <c r="J16" s="91">
        <v>12474</v>
      </c>
      <c r="K16" s="52">
        <v>12680</v>
      </c>
      <c r="L16" s="91">
        <v>12474</v>
      </c>
      <c r="M16" s="52">
        <v>12680</v>
      </c>
      <c r="N16" s="91">
        <v>12474</v>
      </c>
      <c r="O16" s="52">
        <v>12680</v>
      </c>
      <c r="P16" s="91">
        <v>12474</v>
      </c>
      <c r="Q16" s="52">
        <v>12680</v>
      </c>
      <c r="R16" s="91">
        <v>12474</v>
      </c>
      <c r="S16" s="52">
        <v>12680</v>
      </c>
      <c r="T16" s="91">
        <v>12474</v>
      </c>
      <c r="U16" s="52">
        <v>12680</v>
      </c>
      <c r="V16" s="91">
        <v>12474</v>
      </c>
      <c r="W16" s="52">
        <v>12680</v>
      </c>
      <c r="X16" s="91">
        <v>12474</v>
      </c>
      <c r="Y16" s="52">
        <v>12680</v>
      </c>
      <c r="Z16" s="91">
        <v>12474</v>
      </c>
      <c r="AA16" s="52">
        <v>12680</v>
      </c>
      <c r="AB16" s="91">
        <v>12474</v>
      </c>
      <c r="AC16" s="52">
        <v>12680</v>
      </c>
      <c r="AD16" s="91">
        <v>12474</v>
      </c>
      <c r="AE16" s="52">
        <v>12680</v>
      </c>
      <c r="AF16" s="91">
        <v>12474</v>
      </c>
      <c r="AG16" s="52">
        <v>12680</v>
      </c>
      <c r="AH16" s="91">
        <v>12474</v>
      </c>
      <c r="AI16" s="52">
        <v>12680</v>
      </c>
      <c r="AJ16" s="91">
        <v>12474</v>
      </c>
      <c r="AK16" s="52">
        <v>12680</v>
      </c>
      <c r="AL16" s="91">
        <v>12474</v>
      </c>
      <c r="AM16" s="52">
        <v>12680</v>
      </c>
      <c r="AN16" s="91">
        <v>12474</v>
      </c>
      <c r="AO16" s="52">
        <v>12680</v>
      </c>
      <c r="AP16" s="91">
        <v>12474</v>
      </c>
      <c r="AQ16" s="52">
        <v>12680</v>
      </c>
      <c r="AR16" s="91">
        <v>12474</v>
      </c>
    </row>
    <row r="17" spans="2:44" ht="18">
      <c r="B17" s="26" t="s">
        <v>17</v>
      </c>
      <c r="C17" s="52">
        <v>11046</v>
      </c>
      <c r="D17" s="91">
        <v>10749</v>
      </c>
      <c r="E17" s="52">
        <v>11046</v>
      </c>
      <c r="F17" s="91">
        <v>10749</v>
      </c>
      <c r="G17" s="52">
        <v>11046</v>
      </c>
      <c r="H17" s="91">
        <v>10749</v>
      </c>
      <c r="I17" s="52">
        <v>11046</v>
      </c>
      <c r="J17" s="91">
        <v>10749</v>
      </c>
      <c r="K17" s="52">
        <v>11046</v>
      </c>
      <c r="L17" s="91">
        <v>10749</v>
      </c>
      <c r="M17" s="52">
        <v>11046</v>
      </c>
      <c r="N17" s="91">
        <v>10749</v>
      </c>
      <c r="O17" s="52">
        <v>11046</v>
      </c>
      <c r="P17" s="91">
        <v>10749</v>
      </c>
      <c r="Q17" s="52">
        <v>11046</v>
      </c>
      <c r="R17" s="91">
        <v>10749</v>
      </c>
      <c r="S17" s="52">
        <v>11046</v>
      </c>
      <c r="T17" s="91">
        <v>10749</v>
      </c>
      <c r="U17" s="52">
        <v>11046</v>
      </c>
      <c r="V17" s="91">
        <v>10749</v>
      </c>
      <c r="W17" s="52">
        <v>11046</v>
      </c>
      <c r="X17" s="91">
        <v>10749</v>
      </c>
      <c r="Y17" s="52">
        <v>11046</v>
      </c>
      <c r="Z17" s="91">
        <v>10749</v>
      </c>
      <c r="AA17" s="52">
        <v>11046</v>
      </c>
      <c r="AB17" s="91">
        <v>10749</v>
      </c>
      <c r="AC17" s="52">
        <v>11046</v>
      </c>
      <c r="AD17" s="91">
        <v>10749</v>
      </c>
      <c r="AE17" s="52">
        <v>11046</v>
      </c>
      <c r="AF17" s="91">
        <v>10749</v>
      </c>
      <c r="AG17" s="52">
        <v>11046</v>
      </c>
      <c r="AH17" s="91">
        <v>10749</v>
      </c>
      <c r="AI17" s="52">
        <v>11046</v>
      </c>
      <c r="AJ17" s="91">
        <v>10749</v>
      </c>
      <c r="AK17" s="52">
        <v>11046</v>
      </c>
      <c r="AL17" s="91">
        <v>10749</v>
      </c>
      <c r="AM17" s="52">
        <v>11046</v>
      </c>
      <c r="AN17" s="91">
        <v>10749</v>
      </c>
      <c r="AO17" s="52">
        <v>11046</v>
      </c>
      <c r="AP17" s="91">
        <v>10749</v>
      </c>
      <c r="AQ17" s="52">
        <v>11046</v>
      </c>
      <c r="AR17" s="91">
        <v>10749</v>
      </c>
    </row>
    <row r="18" spans="2:44" ht="18">
      <c r="B18" s="26" t="s">
        <v>18</v>
      </c>
      <c r="C18" s="52">
        <v>17368</v>
      </c>
      <c r="D18" s="91">
        <v>17026.5</v>
      </c>
      <c r="E18" s="52">
        <v>17368</v>
      </c>
      <c r="F18" s="91">
        <v>17026.5</v>
      </c>
      <c r="G18" s="52">
        <v>17368</v>
      </c>
      <c r="H18" s="91">
        <v>17026.5</v>
      </c>
      <c r="I18" s="52">
        <v>17368</v>
      </c>
      <c r="J18" s="91">
        <v>17026.5</v>
      </c>
      <c r="K18" s="52">
        <v>17368</v>
      </c>
      <c r="L18" s="91">
        <v>17026.5</v>
      </c>
      <c r="M18" s="52">
        <v>17368</v>
      </c>
      <c r="N18" s="91">
        <v>17026.5</v>
      </c>
      <c r="O18" s="52">
        <v>17368</v>
      </c>
      <c r="P18" s="91">
        <v>17026.5</v>
      </c>
      <c r="Q18" s="52">
        <v>17368</v>
      </c>
      <c r="R18" s="91">
        <v>17026.5</v>
      </c>
      <c r="S18" s="52">
        <v>17368</v>
      </c>
      <c r="T18" s="91">
        <v>17026.5</v>
      </c>
      <c r="U18" s="52">
        <v>17368</v>
      </c>
      <c r="V18" s="91">
        <v>17026.5</v>
      </c>
      <c r="W18" s="52">
        <v>17368</v>
      </c>
      <c r="X18" s="91">
        <v>17026.5</v>
      </c>
      <c r="Y18" s="52">
        <v>17368</v>
      </c>
      <c r="Z18" s="91">
        <v>17026.5</v>
      </c>
      <c r="AA18" s="52">
        <v>17368</v>
      </c>
      <c r="AB18" s="91">
        <v>17026.5</v>
      </c>
      <c r="AC18" s="52">
        <v>17368</v>
      </c>
      <c r="AD18" s="91">
        <v>17026.5</v>
      </c>
      <c r="AE18" s="52">
        <v>17368</v>
      </c>
      <c r="AF18" s="91">
        <v>17026.5</v>
      </c>
      <c r="AG18" s="52">
        <v>17368</v>
      </c>
      <c r="AH18" s="91">
        <v>17026.5</v>
      </c>
      <c r="AI18" s="52">
        <v>17368</v>
      </c>
      <c r="AJ18" s="91">
        <v>17026.5</v>
      </c>
      <c r="AK18" s="52">
        <v>17368</v>
      </c>
      <c r="AL18" s="91">
        <v>17026.5</v>
      </c>
      <c r="AM18" s="52">
        <v>17368</v>
      </c>
      <c r="AN18" s="91">
        <v>17026.5</v>
      </c>
      <c r="AO18" s="52">
        <v>17368</v>
      </c>
      <c r="AP18" s="91">
        <v>17026.5</v>
      </c>
      <c r="AQ18" s="52">
        <v>17368</v>
      </c>
      <c r="AR18" s="91">
        <v>17026.5</v>
      </c>
    </row>
    <row r="19" spans="2:44" ht="18">
      <c r="B19" s="26" t="s">
        <v>19</v>
      </c>
      <c r="C19" s="52">
        <v>25582</v>
      </c>
      <c r="D19" s="91">
        <v>25187.5</v>
      </c>
      <c r="E19" s="52">
        <v>25582</v>
      </c>
      <c r="F19" s="91">
        <v>25187.5</v>
      </c>
      <c r="G19" s="52">
        <v>25582</v>
      </c>
      <c r="H19" s="91">
        <v>25187.5</v>
      </c>
      <c r="I19" s="52">
        <v>25582</v>
      </c>
      <c r="J19" s="91">
        <v>25187.5</v>
      </c>
      <c r="K19" s="52">
        <v>25582</v>
      </c>
      <c r="L19" s="91">
        <v>25187.5</v>
      </c>
      <c r="M19" s="52">
        <v>25582</v>
      </c>
      <c r="N19" s="91">
        <v>25187.5</v>
      </c>
      <c r="O19" s="52">
        <v>25582</v>
      </c>
      <c r="P19" s="91">
        <v>25187.5</v>
      </c>
      <c r="Q19" s="52">
        <v>25582</v>
      </c>
      <c r="R19" s="91">
        <v>25187.5</v>
      </c>
      <c r="S19" s="52">
        <v>25582</v>
      </c>
      <c r="T19" s="91">
        <v>25187.5</v>
      </c>
      <c r="U19" s="52">
        <v>25582</v>
      </c>
      <c r="V19" s="91">
        <v>25187.5</v>
      </c>
      <c r="W19" s="52">
        <v>25582</v>
      </c>
      <c r="X19" s="91">
        <v>25187.5</v>
      </c>
      <c r="Y19" s="52">
        <v>25582</v>
      </c>
      <c r="Z19" s="91">
        <v>25187.5</v>
      </c>
      <c r="AA19" s="52">
        <v>25582</v>
      </c>
      <c r="AB19" s="91">
        <v>25187.5</v>
      </c>
      <c r="AC19" s="52">
        <v>25582</v>
      </c>
      <c r="AD19" s="91">
        <v>25187.5</v>
      </c>
      <c r="AE19" s="52">
        <v>25582</v>
      </c>
      <c r="AF19" s="91">
        <v>25187.5</v>
      </c>
      <c r="AG19" s="52">
        <v>25582</v>
      </c>
      <c r="AH19" s="91">
        <v>25187.5</v>
      </c>
      <c r="AI19" s="52">
        <v>25582</v>
      </c>
      <c r="AJ19" s="91">
        <v>25187.5</v>
      </c>
      <c r="AK19" s="52">
        <v>25582</v>
      </c>
      <c r="AL19" s="91">
        <v>25187.5</v>
      </c>
      <c r="AM19" s="52">
        <v>25582</v>
      </c>
      <c r="AN19" s="91">
        <v>25187.5</v>
      </c>
      <c r="AO19" s="52">
        <v>25582</v>
      </c>
      <c r="AP19" s="91">
        <v>25187.5</v>
      </c>
      <c r="AQ19" s="52">
        <v>25582</v>
      </c>
      <c r="AR19" s="91">
        <v>25187.5</v>
      </c>
    </row>
    <row r="20" spans="2:44" ht="18">
      <c r="B20" s="26" t="s">
        <v>20</v>
      </c>
      <c r="C20" s="52">
        <v>23982</v>
      </c>
      <c r="D20" s="91">
        <v>23631</v>
      </c>
      <c r="E20" s="52">
        <v>23982</v>
      </c>
      <c r="F20" s="91">
        <v>23631</v>
      </c>
      <c r="G20" s="52">
        <v>23982</v>
      </c>
      <c r="H20" s="91">
        <v>23631</v>
      </c>
      <c r="I20" s="52">
        <v>23982</v>
      </c>
      <c r="J20" s="91">
        <v>23631</v>
      </c>
      <c r="K20" s="52">
        <v>23982</v>
      </c>
      <c r="L20" s="91">
        <v>23631</v>
      </c>
      <c r="M20" s="52">
        <v>23982</v>
      </c>
      <c r="N20" s="91">
        <v>23631</v>
      </c>
      <c r="O20" s="52">
        <v>23982</v>
      </c>
      <c r="P20" s="91">
        <v>23631</v>
      </c>
      <c r="Q20" s="52">
        <v>23982</v>
      </c>
      <c r="R20" s="91">
        <v>23631</v>
      </c>
      <c r="S20" s="52">
        <v>23982</v>
      </c>
      <c r="T20" s="91">
        <v>23631</v>
      </c>
      <c r="U20" s="52">
        <v>23982</v>
      </c>
      <c r="V20" s="91">
        <v>23631</v>
      </c>
      <c r="W20" s="52">
        <v>23982</v>
      </c>
      <c r="X20" s="91">
        <v>23631</v>
      </c>
      <c r="Y20" s="52">
        <v>23982</v>
      </c>
      <c r="Z20" s="91">
        <v>23631</v>
      </c>
      <c r="AA20" s="52">
        <v>23982</v>
      </c>
      <c r="AB20" s="91">
        <v>23631</v>
      </c>
      <c r="AC20" s="52">
        <v>23982</v>
      </c>
      <c r="AD20" s="91">
        <v>23631</v>
      </c>
      <c r="AE20" s="52">
        <v>23982</v>
      </c>
      <c r="AF20" s="91">
        <v>23631</v>
      </c>
      <c r="AG20" s="52">
        <v>23982</v>
      </c>
      <c r="AH20" s="91">
        <v>23631</v>
      </c>
      <c r="AI20" s="52">
        <v>23982</v>
      </c>
      <c r="AJ20" s="91">
        <v>23631</v>
      </c>
      <c r="AK20" s="52">
        <v>23982</v>
      </c>
      <c r="AL20" s="91">
        <v>23631</v>
      </c>
      <c r="AM20" s="52">
        <v>23982</v>
      </c>
      <c r="AN20" s="91">
        <v>23631</v>
      </c>
      <c r="AO20" s="52">
        <v>23982</v>
      </c>
      <c r="AP20" s="91">
        <v>23631</v>
      </c>
      <c r="AQ20" s="52">
        <v>23982</v>
      </c>
      <c r="AR20" s="91">
        <v>23631</v>
      </c>
    </row>
    <row r="21" spans="2:44" ht="18">
      <c r="B21" s="26" t="s">
        <v>21</v>
      </c>
      <c r="C21" s="52">
        <v>11246</v>
      </c>
      <c r="D21" s="91">
        <v>11111</v>
      </c>
      <c r="E21" s="52">
        <v>11246</v>
      </c>
      <c r="F21" s="91">
        <v>11111</v>
      </c>
      <c r="G21" s="52">
        <v>11246</v>
      </c>
      <c r="H21" s="91">
        <v>11111</v>
      </c>
      <c r="I21" s="52">
        <v>11246</v>
      </c>
      <c r="J21" s="91">
        <v>11111</v>
      </c>
      <c r="K21" s="52">
        <v>11246</v>
      </c>
      <c r="L21" s="91">
        <v>11111</v>
      </c>
      <c r="M21" s="52">
        <v>11246</v>
      </c>
      <c r="N21" s="91">
        <v>11111</v>
      </c>
      <c r="O21" s="52">
        <v>11246</v>
      </c>
      <c r="P21" s="91">
        <v>11111</v>
      </c>
      <c r="Q21" s="52">
        <v>11246</v>
      </c>
      <c r="R21" s="91">
        <v>11111</v>
      </c>
      <c r="S21" s="52">
        <v>11246</v>
      </c>
      <c r="T21" s="91">
        <v>11111</v>
      </c>
      <c r="U21" s="52">
        <v>11246</v>
      </c>
      <c r="V21" s="91">
        <v>11111</v>
      </c>
      <c r="W21" s="52">
        <v>11246</v>
      </c>
      <c r="X21" s="91">
        <v>11111</v>
      </c>
      <c r="Y21" s="52">
        <v>11246</v>
      </c>
      <c r="Z21" s="91">
        <v>11111</v>
      </c>
      <c r="AA21" s="52">
        <v>11246</v>
      </c>
      <c r="AB21" s="91">
        <v>11111</v>
      </c>
      <c r="AC21" s="52">
        <v>11246</v>
      </c>
      <c r="AD21" s="91">
        <v>11111</v>
      </c>
      <c r="AE21" s="52">
        <v>11246</v>
      </c>
      <c r="AF21" s="91">
        <v>11111</v>
      </c>
      <c r="AG21" s="52">
        <v>11246</v>
      </c>
      <c r="AH21" s="91">
        <v>11111</v>
      </c>
      <c r="AI21" s="52">
        <v>11246</v>
      </c>
      <c r="AJ21" s="91">
        <v>11111</v>
      </c>
      <c r="AK21" s="52">
        <v>11246</v>
      </c>
      <c r="AL21" s="91">
        <v>11111</v>
      </c>
      <c r="AM21" s="52">
        <v>11246</v>
      </c>
      <c r="AN21" s="91">
        <v>11111</v>
      </c>
      <c r="AO21" s="52">
        <v>11246</v>
      </c>
      <c r="AP21" s="91">
        <v>11111</v>
      </c>
      <c r="AQ21" s="52">
        <v>11246</v>
      </c>
      <c r="AR21" s="91">
        <v>11111</v>
      </c>
    </row>
    <row r="22" spans="2:44" ht="18">
      <c r="B22" s="26" t="s">
        <v>22</v>
      </c>
      <c r="C22" s="52">
        <v>260583</v>
      </c>
      <c r="D22" s="91">
        <v>260114.5</v>
      </c>
      <c r="E22" s="52">
        <v>260583</v>
      </c>
      <c r="F22" s="91">
        <v>260114.5</v>
      </c>
      <c r="G22" s="52">
        <v>260583</v>
      </c>
      <c r="H22" s="91">
        <v>260114.5</v>
      </c>
      <c r="I22" s="52">
        <v>260583</v>
      </c>
      <c r="J22" s="91">
        <v>260114.5</v>
      </c>
      <c r="K22" s="52">
        <v>260583</v>
      </c>
      <c r="L22" s="91">
        <v>260114.5</v>
      </c>
      <c r="M22" s="52">
        <v>260583</v>
      </c>
      <c r="N22" s="91">
        <v>260114.5</v>
      </c>
      <c r="O22" s="52">
        <v>260583</v>
      </c>
      <c r="P22" s="91">
        <v>260114.5</v>
      </c>
      <c r="Q22" s="52">
        <v>260583</v>
      </c>
      <c r="R22" s="91">
        <v>260114.5</v>
      </c>
      <c r="S22" s="52">
        <v>260583</v>
      </c>
      <c r="T22" s="91">
        <v>260114.5</v>
      </c>
      <c r="U22" s="52">
        <v>260583</v>
      </c>
      <c r="V22" s="91">
        <v>260114.5</v>
      </c>
      <c r="W22" s="52">
        <v>260583</v>
      </c>
      <c r="X22" s="91">
        <v>260114.5</v>
      </c>
      <c r="Y22" s="52">
        <v>260583</v>
      </c>
      <c r="Z22" s="91">
        <v>260114.5</v>
      </c>
      <c r="AA22" s="52">
        <v>260583</v>
      </c>
      <c r="AB22" s="91">
        <v>260114.5</v>
      </c>
      <c r="AC22" s="52">
        <v>260583</v>
      </c>
      <c r="AD22" s="91">
        <v>260114.5</v>
      </c>
      <c r="AE22" s="52">
        <v>260583</v>
      </c>
      <c r="AF22" s="91">
        <v>260114.5</v>
      </c>
      <c r="AG22" s="52">
        <v>260583</v>
      </c>
      <c r="AH22" s="91">
        <v>260114.5</v>
      </c>
      <c r="AI22" s="52">
        <v>260583</v>
      </c>
      <c r="AJ22" s="91">
        <v>260114.5</v>
      </c>
      <c r="AK22" s="52">
        <v>260583</v>
      </c>
      <c r="AL22" s="91">
        <v>260114.5</v>
      </c>
      <c r="AM22" s="52">
        <v>260583</v>
      </c>
      <c r="AN22" s="91">
        <v>260114.5</v>
      </c>
      <c r="AO22" s="52">
        <v>260583</v>
      </c>
      <c r="AP22" s="91">
        <v>260114.5</v>
      </c>
      <c r="AQ22" s="52">
        <v>260583</v>
      </c>
      <c r="AR22" s="91">
        <v>260114.5</v>
      </c>
    </row>
    <row r="23" spans="2:44" ht="18">
      <c r="B23" s="26" t="s">
        <v>23</v>
      </c>
      <c r="C23" s="52">
        <v>76035</v>
      </c>
      <c r="D23" s="91">
        <v>73939.5</v>
      </c>
      <c r="E23" s="52">
        <v>76035</v>
      </c>
      <c r="F23" s="91">
        <v>73939.5</v>
      </c>
      <c r="G23" s="52">
        <v>76035</v>
      </c>
      <c r="H23" s="91">
        <v>73939.5</v>
      </c>
      <c r="I23" s="52">
        <v>76035</v>
      </c>
      <c r="J23" s="91">
        <v>73939.5</v>
      </c>
      <c r="K23" s="52">
        <v>76035</v>
      </c>
      <c r="L23" s="91">
        <v>73939.5</v>
      </c>
      <c r="M23" s="52">
        <v>76035</v>
      </c>
      <c r="N23" s="91">
        <v>73939.5</v>
      </c>
      <c r="O23" s="52">
        <v>76035</v>
      </c>
      <c r="P23" s="91">
        <v>73939.5</v>
      </c>
      <c r="Q23" s="52">
        <v>76035</v>
      </c>
      <c r="R23" s="91">
        <v>73939.5</v>
      </c>
      <c r="S23" s="52">
        <v>76035</v>
      </c>
      <c r="T23" s="91">
        <v>73939.5</v>
      </c>
      <c r="U23" s="52">
        <v>76035</v>
      </c>
      <c r="V23" s="91">
        <v>73939.5</v>
      </c>
      <c r="W23" s="52">
        <v>76035</v>
      </c>
      <c r="X23" s="91">
        <v>73939.5</v>
      </c>
      <c r="Y23" s="52">
        <v>76035</v>
      </c>
      <c r="Z23" s="91">
        <v>73939.5</v>
      </c>
      <c r="AA23" s="52">
        <v>76035</v>
      </c>
      <c r="AB23" s="91">
        <v>73939.5</v>
      </c>
      <c r="AC23" s="52">
        <v>76035</v>
      </c>
      <c r="AD23" s="91">
        <v>73939.5</v>
      </c>
      <c r="AE23" s="52">
        <v>76035</v>
      </c>
      <c r="AF23" s="91">
        <v>73939.5</v>
      </c>
      <c r="AG23" s="52">
        <v>76035</v>
      </c>
      <c r="AH23" s="91">
        <v>73939.5</v>
      </c>
      <c r="AI23" s="52">
        <v>76035</v>
      </c>
      <c r="AJ23" s="91">
        <v>73939.5</v>
      </c>
      <c r="AK23" s="52">
        <v>76035</v>
      </c>
      <c r="AL23" s="91">
        <v>73939.5</v>
      </c>
      <c r="AM23" s="52">
        <v>76035</v>
      </c>
      <c r="AN23" s="91">
        <v>73939.5</v>
      </c>
      <c r="AO23" s="52">
        <v>76035</v>
      </c>
      <c r="AP23" s="91">
        <v>73939.5</v>
      </c>
      <c r="AQ23" s="52">
        <v>76035</v>
      </c>
      <c r="AR23" s="91">
        <v>73939.5</v>
      </c>
    </row>
    <row r="24" spans="2:44" ht="18">
      <c r="B24" s="26" t="s">
        <v>24</v>
      </c>
      <c r="C24" s="52">
        <v>27858</v>
      </c>
      <c r="D24" s="91">
        <v>27174</v>
      </c>
      <c r="E24" s="52">
        <v>27858</v>
      </c>
      <c r="F24" s="91">
        <v>27174</v>
      </c>
      <c r="G24" s="52">
        <v>27858</v>
      </c>
      <c r="H24" s="91">
        <v>27174</v>
      </c>
      <c r="I24" s="52">
        <v>27858</v>
      </c>
      <c r="J24" s="91">
        <v>27174</v>
      </c>
      <c r="K24" s="52">
        <v>27858</v>
      </c>
      <c r="L24" s="91">
        <v>27174</v>
      </c>
      <c r="M24" s="52">
        <v>27858</v>
      </c>
      <c r="N24" s="91">
        <v>27174</v>
      </c>
      <c r="O24" s="52">
        <v>27858</v>
      </c>
      <c r="P24" s="91">
        <v>27174</v>
      </c>
      <c r="Q24" s="52">
        <v>27858</v>
      </c>
      <c r="R24" s="91">
        <v>27174</v>
      </c>
      <c r="S24" s="52">
        <v>27858</v>
      </c>
      <c r="T24" s="91">
        <v>27174</v>
      </c>
      <c r="U24" s="52">
        <v>27858</v>
      </c>
      <c r="V24" s="91">
        <v>27174</v>
      </c>
      <c r="W24" s="52">
        <v>27858</v>
      </c>
      <c r="X24" s="91">
        <v>27174</v>
      </c>
      <c r="Y24" s="52">
        <v>27858</v>
      </c>
      <c r="Z24" s="91">
        <v>27174</v>
      </c>
      <c r="AA24" s="52">
        <v>27858</v>
      </c>
      <c r="AB24" s="91">
        <v>27174</v>
      </c>
      <c r="AC24" s="52">
        <v>27858</v>
      </c>
      <c r="AD24" s="91">
        <v>27174</v>
      </c>
      <c r="AE24" s="52">
        <v>27858</v>
      </c>
      <c r="AF24" s="91">
        <v>27174</v>
      </c>
      <c r="AG24" s="52">
        <v>27858</v>
      </c>
      <c r="AH24" s="91">
        <v>27174</v>
      </c>
      <c r="AI24" s="52">
        <v>27858</v>
      </c>
      <c r="AJ24" s="91">
        <v>27174</v>
      </c>
      <c r="AK24" s="52">
        <v>27858</v>
      </c>
      <c r="AL24" s="91">
        <v>27174</v>
      </c>
      <c r="AM24" s="52">
        <v>27858</v>
      </c>
      <c r="AN24" s="91">
        <v>27174</v>
      </c>
      <c r="AO24" s="52">
        <v>27858</v>
      </c>
      <c r="AP24" s="91">
        <v>27174</v>
      </c>
      <c r="AQ24" s="52">
        <v>27858</v>
      </c>
      <c r="AR24" s="91">
        <v>27174</v>
      </c>
    </row>
    <row r="25" spans="2:44" ht="18">
      <c r="B25" s="26" t="s">
        <v>25</v>
      </c>
      <c r="C25" s="52">
        <v>43890</v>
      </c>
      <c r="D25" s="91">
        <v>43235.5</v>
      </c>
      <c r="E25" s="52">
        <v>43890</v>
      </c>
      <c r="F25" s="91">
        <v>43235.5</v>
      </c>
      <c r="G25" s="52">
        <v>43890</v>
      </c>
      <c r="H25" s="91">
        <v>43235.5</v>
      </c>
      <c r="I25" s="52">
        <v>43890</v>
      </c>
      <c r="J25" s="91">
        <v>43235.5</v>
      </c>
      <c r="K25" s="52">
        <v>43890</v>
      </c>
      <c r="L25" s="91">
        <v>43235.5</v>
      </c>
      <c r="M25" s="52">
        <v>43890</v>
      </c>
      <c r="N25" s="91">
        <v>43235.5</v>
      </c>
      <c r="O25" s="52">
        <v>43890</v>
      </c>
      <c r="P25" s="91">
        <v>43235.5</v>
      </c>
      <c r="Q25" s="52">
        <v>43890</v>
      </c>
      <c r="R25" s="91">
        <v>43235.5</v>
      </c>
      <c r="S25" s="52">
        <v>43890</v>
      </c>
      <c r="T25" s="91">
        <v>43235.5</v>
      </c>
      <c r="U25" s="52">
        <v>43890</v>
      </c>
      <c r="V25" s="91">
        <v>43235.5</v>
      </c>
      <c r="W25" s="52">
        <v>43890</v>
      </c>
      <c r="X25" s="91">
        <v>43235.5</v>
      </c>
      <c r="Y25" s="52">
        <v>43890</v>
      </c>
      <c r="Z25" s="91">
        <v>43235.5</v>
      </c>
      <c r="AA25" s="52">
        <v>43890</v>
      </c>
      <c r="AB25" s="91">
        <v>43235.5</v>
      </c>
      <c r="AC25" s="52">
        <v>43890</v>
      </c>
      <c r="AD25" s="91">
        <v>43235.5</v>
      </c>
      <c r="AE25" s="52">
        <v>43890</v>
      </c>
      <c r="AF25" s="91">
        <v>43235.5</v>
      </c>
      <c r="AG25" s="52">
        <v>43890</v>
      </c>
      <c r="AH25" s="91">
        <v>43235.5</v>
      </c>
      <c r="AI25" s="52">
        <v>43890</v>
      </c>
      <c r="AJ25" s="91">
        <v>43235.5</v>
      </c>
      <c r="AK25" s="52">
        <v>43890</v>
      </c>
      <c r="AL25" s="91">
        <v>43235.5</v>
      </c>
      <c r="AM25" s="52">
        <v>43890</v>
      </c>
      <c r="AN25" s="91">
        <v>43235.5</v>
      </c>
      <c r="AO25" s="52">
        <v>43890</v>
      </c>
      <c r="AP25" s="91">
        <v>43235.5</v>
      </c>
      <c r="AQ25" s="52">
        <v>43890</v>
      </c>
      <c r="AR25" s="91">
        <v>43235.5</v>
      </c>
    </row>
    <row r="26" spans="2:44" ht="18" thickBot="1">
      <c r="B26" s="29" t="s">
        <v>26</v>
      </c>
      <c r="C26" s="52">
        <v>117013</v>
      </c>
      <c r="D26" s="91">
        <v>114976</v>
      </c>
      <c r="E26" s="52">
        <v>117013</v>
      </c>
      <c r="F26" s="91">
        <v>114976</v>
      </c>
      <c r="G26" s="52">
        <v>117013</v>
      </c>
      <c r="H26" s="91">
        <v>114976</v>
      </c>
      <c r="I26" s="52">
        <v>117013</v>
      </c>
      <c r="J26" s="91">
        <v>114976</v>
      </c>
      <c r="K26" s="52">
        <v>117013</v>
      </c>
      <c r="L26" s="91">
        <v>114976</v>
      </c>
      <c r="M26" s="52">
        <v>117013</v>
      </c>
      <c r="N26" s="91">
        <v>114976</v>
      </c>
      <c r="O26" s="52">
        <v>117013</v>
      </c>
      <c r="P26" s="91">
        <v>114976</v>
      </c>
      <c r="Q26" s="52">
        <v>117013</v>
      </c>
      <c r="R26" s="91">
        <v>114976</v>
      </c>
      <c r="S26" s="52">
        <v>117013</v>
      </c>
      <c r="T26" s="91">
        <v>114976</v>
      </c>
      <c r="U26" s="52">
        <v>117013</v>
      </c>
      <c r="V26" s="91">
        <v>114976</v>
      </c>
      <c r="W26" s="52">
        <v>117013</v>
      </c>
      <c r="X26" s="91">
        <v>114976</v>
      </c>
      <c r="Y26" s="52">
        <v>117013</v>
      </c>
      <c r="Z26" s="91">
        <v>114976</v>
      </c>
      <c r="AA26" s="52">
        <v>117013</v>
      </c>
      <c r="AB26" s="91">
        <v>114976</v>
      </c>
      <c r="AC26" s="52">
        <v>117013</v>
      </c>
      <c r="AD26" s="91">
        <v>114976</v>
      </c>
      <c r="AE26" s="52">
        <v>117013</v>
      </c>
      <c r="AF26" s="91">
        <v>114976</v>
      </c>
      <c r="AG26" s="52">
        <v>117013</v>
      </c>
      <c r="AH26" s="91">
        <v>114976</v>
      </c>
      <c r="AI26" s="52">
        <v>117013</v>
      </c>
      <c r="AJ26" s="91">
        <v>114976</v>
      </c>
      <c r="AK26" s="52">
        <v>117013</v>
      </c>
      <c r="AL26" s="91">
        <v>114976</v>
      </c>
      <c r="AM26" s="52">
        <v>117013</v>
      </c>
      <c r="AN26" s="91">
        <v>114976</v>
      </c>
      <c r="AO26" s="52">
        <v>117013</v>
      </c>
      <c r="AP26" s="91">
        <v>114976</v>
      </c>
      <c r="AQ26" s="52">
        <v>117013</v>
      </c>
      <c r="AR26" s="91">
        <v>114976</v>
      </c>
    </row>
    <row r="27" spans="2:44" ht="18">
      <c r="B27" s="28" t="s">
        <v>27</v>
      </c>
      <c r="C27" s="51">
        <v>835554</v>
      </c>
      <c r="D27" s="91">
        <v>825354</v>
      </c>
      <c r="E27" s="51">
        <v>835554</v>
      </c>
      <c r="F27" s="91">
        <v>825354</v>
      </c>
      <c r="G27" s="51">
        <v>835554</v>
      </c>
      <c r="H27" s="91">
        <v>825354</v>
      </c>
      <c r="I27" s="51">
        <v>835554</v>
      </c>
      <c r="J27" s="91">
        <v>825354</v>
      </c>
      <c r="K27" s="51">
        <v>835554</v>
      </c>
      <c r="L27" s="91">
        <v>825354</v>
      </c>
      <c r="M27" s="51">
        <v>835554</v>
      </c>
      <c r="N27" s="91">
        <v>825354</v>
      </c>
      <c r="O27" s="51">
        <v>835554</v>
      </c>
      <c r="P27" s="91">
        <v>825354</v>
      </c>
      <c r="Q27" s="51">
        <v>835554</v>
      </c>
      <c r="R27" s="91">
        <v>825354</v>
      </c>
      <c r="S27" s="51">
        <v>835554</v>
      </c>
      <c r="T27" s="91">
        <v>825354</v>
      </c>
      <c r="U27" s="51">
        <v>835554</v>
      </c>
      <c r="V27" s="91">
        <v>825354</v>
      </c>
      <c r="W27" s="51">
        <v>835554</v>
      </c>
      <c r="X27" s="91">
        <v>825354</v>
      </c>
      <c r="Y27" s="51">
        <v>835554</v>
      </c>
      <c r="Z27" s="91">
        <v>825354</v>
      </c>
      <c r="AA27" s="51">
        <v>835554</v>
      </c>
      <c r="AB27" s="91">
        <v>825354</v>
      </c>
      <c r="AC27" s="51">
        <v>835554</v>
      </c>
      <c r="AD27" s="91">
        <v>825354</v>
      </c>
      <c r="AE27" s="51">
        <v>835554</v>
      </c>
      <c r="AF27" s="91">
        <v>825354</v>
      </c>
      <c r="AG27" s="51">
        <v>835554</v>
      </c>
      <c r="AH27" s="91">
        <v>825354</v>
      </c>
      <c r="AI27" s="51">
        <v>835554</v>
      </c>
      <c r="AJ27" s="91">
        <v>825354</v>
      </c>
      <c r="AK27" s="51">
        <v>835554</v>
      </c>
      <c r="AL27" s="91">
        <v>825354</v>
      </c>
      <c r="AM27" s="51">
        <v>835554</v>
      </c>
      <c r="AN27" s="91">
        <v>825354</v>
      </c>
      <c r="AO27" s="51">
        <v>835554</v>
      </c>
      <c r="AP27" s="91">
        <v>825354</v>
      </c>
      <c r="AQ27" s="51">
        <v>835554</v>
      </c>
      <c r="AR27" s="91">
        <v>825354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2020-05-06T08:29:00Z</cp:lastPrinted>
  <dcterms:created xsi:type="dcterms:W3CDTF">2009-08-27T05:37:41Z</dcterms:created>
  <dcterms:modified xsi:type="dcterms:W3CDTF">2020-05-07T06:04:03Z</dcterms:modified>
  <cp:category/>
  <cp:version/>
  <cp:contentType/>
  <cp:contentStatus/>
</cp:coreProperties>
</file>