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horukovaEA\Desktop\ГОДОВОЙ ОТЧЕТ 2023 кркб\Пояснительные записки ГВС\"/>
    </mc:Choice>
  </mc:AlternateContent>
  <bookViews>
    <workbookView xWindow="0" yWindow="0" windowWidth="28800" windowHeight="12435"/>
  </bookViews>
  <sheets>
    <sheet name="наименование учреждения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6" i="1"/>
  <c r="D30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21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196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61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C19" i="1"/>
  <c r="C20" i="1"/>
  <c r="C17" i="1"/>
  <c r="C18" i="1"/>
  <c r="C89" i="1" l="1"/>
  <c r="C86" i="1"/>
  <c r="C85" i="1"/>
  <c r="C245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60" i="1"/>
</calcChain>
</file>

<file path=xl/sharedStrings.xml><?xml version="1.0" encoding="utf-8"?>
<sst xmlns="http://schemas.openxmlformats.org/spreadsheetml/2006/main" count="401" uniqueCount="261">
  <si>
    <r>
      <t xml:space="preserve">Перечень статистической информации для офтальмологического паспорта РК направляется по итогам сдачи годового отчета за 2022 год в адрес ГВС-офталмолога Андрея Владимировича Винницкого по адресу электронной почты </t>
    </r>
    <r>
      <rPr>
        <b/>
        <sz val="16"/>
        <color rgb="FFFF0000"/>
        <rFont val="Calibri"/>
        <family val="2"/>
        <charset val="204"/>
        <scheme val="minor"/>
      </rPr>
      <t>andvinnit@gmail.com или на адрес ГБУЗ РК КРКБ с пометкой для А.В.Винницкого годовой отчет</t>
    </r>
  </si>
  <si>
    <t>Ресурсы офтальмологической службы</t>
  </si>
  <si>
    <t xml:space="preserve">№ </t>
  </si>
  <si>
    <t>Наименование показателя</t>
  </si>
  <si>
    <t>1.</t>
  </si>
  <si>
    <t>Численность врачей-офтальмологов, всего</t>
  </si>
  <si>
    <t>2.</t>
  </si>
  <si>
    <t>из них имеют:                                                                                                                    -   высшую квалификационную категорию</t>
  </si>
  <si>
    <t>3.</t>
  </si>
  <si>
    <t>-   I квалификационную категорию</t>
  </si>
  <si>
    <t>4.</t>
  </si>
  <si>
    <t>Численность среднего медицинского персонала офтальмолгической службы, всего</t>
  </si>
  <si>
    <t>5.</t>
  </si>
  <si>
    <t>из них имеют:                                                                                                                        -   высшую квалификационную категорию</t>
  </si>
  <si>
    <t>6.</t>
  </si>
  <si>
    <t>8.</t>
  </si>
  <si>
    <t>Всего штатных должностей:                                                                                    -    врачей офтальмологов</t>
  </si>
  <si>
    <t>9.</t>
  </si>
  <si>
    <t>-   среднего медицинского персонала</t>
  </si>
  <si>
    <t>10.</t>
  </si>
  <si>
    <t>Всего занятых должностей:                                                                                       -    врачей офтальмологов</t>
  </si>
  <si>
    <t>11.</t>
  </si>
  <si>
    <t>12.</t>
  </si>
  <si>
    <t>Укомплектованность штатных должностей:                                                                                                                     -   врачей офтальмологов</t>
  </si>
  <si>
    <t>13.</t>
  </si>
  <si>
    <t>14.</t>
  </si>
  <si>
    <t xml:space="preserve">Коэффициент совместительства врачей </t>
  </si>
  <si>
    <t>15.</t>
  </si>
  <si>
    <t xml:space="preserve">Коэффициент совместительства среднего медицинского персонала </t>
  </si>
  <si>
    <t>16.</t>
  </si>
  <si>
    <t>17.</t>
  </si>
  <si>
    <t>18.</t>
  </si>
  <si>
    <t>Соотношение фактического количества врачей-офтальмологов, работающих в подразделениях, оказывающих медицинскую помощь в амбулаторных условиях, к работающим в подразделениях , оказывающих медицинскую помощь в стационарных условиях</t>
  </si>
  <si>
    <t>Дополнительно требуемое число врачей-офтальмологов</t>
  </si>
  <si>
    <t xml:space="preserve"> в том числе:  в подразделения, оказывающие помощь в амбулаторных условиях </t>
  </si>
  <si>
    <t>II. Ресурсы офтальмологической службы на 31.12.2022</t>
  </si>
  <si>
    <t>Всего зарегистрировано болезней глаза и его придаточного аппарата   Код по МКБ-10 (Н00-Н59) (абс.)</t>
  </si>
  <si>
    <t>III. Офтальмологическая заболеваемость (заполняют только учреждения, имеющие прикрепленное население)</t>
  </si>
  <si>
    <t>Всего зарегистрировано впервые выявленных болезней глаза и его придаточного аппарата в отчетном году (абс.)Код по МКБ-10 (Н00-Н59) (абс.)</t>
  </si>
  <si>
    <t>№</t>
  </si>
  <si>
    <t>Код по МКБ-10</t>
  </si>
  <si>
    <r>
      <t xml:space="preserve">Всего зарегистрировано болезней глаза и его придаточного </t>
    </r>
    <r>
      <rPr>
        <sz val="12"/>
        <color theme="1"/>
        <rFont val="Times New Roman"/>
        <family val="1"/>
        <charset val="204"/>
      </rPr>
      <t>аппарата в отчетном году (абс.)</t>
    </r>
  </si>
  <si>
    <t>Н00-Н59</t>
  </si>
  <si>
    <t>Всего зарегистрировано болезней глаза и его придаточного аппарата  с диагнозом, установленным впервые в жизни в отчетном году (абс.)</t>
  </si>
  <si>
    <t xml:space="preserve"> Из общего числа зарегистрированных болезней (строка 1):                                                                                                                        -   конъюнктивит</t>
  </si>
  <si>
    <t>Н10</t>
  </si>
  <si>
    <t>-   кератит</t>
  </si>
  <si>
    <t>Н16</t>
  </si>
  <si>
    <t>в том числе:                                                                                                             -   язва роговицы</t>
  </si>
  <si>
    <t>Н16.0</t>
  </si>
  <si>
    <t>-   катаракта</t>
  </si>
  <si>
    <t>Н25-Н26</t>
  </si>
  <si>
    <t>-   хориоретинальное воспаление</t>
  </si>
  <si>
    <t>Н30</t>
  </si>
  <si>
    <t>-   отслойка сетчатки с разрывом сетчатки</t>
  </si>
  <si>
    <t>Н33</t>
  </si>
  <si>
    <t>-   преретинопатия</t>
  </si>
  <si>
    <t>Н35.1</t>
  </si>
  <si>
    <t>-   дегенерация макулы и заднего полюса</t>
  </si>
  <si>
    <t>Н35.3</t>
  </si>
  <si>
    <t xml:space="preserve"> -   диабетическая ретинопатия</t>
  </si>
  <si>
    <t>-   глаукома</t>
  </si>
  <si>
    <t>Н40</t>
  </si>
  <si>
    <t>-   дегенеративная миопия</t>
  </si>
  <si>
    <t>Н44.2</t>
  </si>
  <si>
    <t>-   болезни зрительного нерва и зрительных путей</t>
  </si>
  <si>
    <t>Н46-Н48</t>
  </si>
  <si>
    <t>в том числе:                                                                                                                  -   атрофия зрительного нерва</t>
  </si>
  <si>
    <t>Н47.2</t>
  </si>
  <si>
    <t>-   болезни мышц глаза, нарушения содружественного движения глаз, аккомодации и рефракции</t>
  </si>
  <si>
    <t>Н49-Н52</t>
  </si>
  <si>
    <t>Н52, Н44.2</t>
  </si>
  <si>
    <t xml:space="preserve"> -   миопия</t>
  </si>
  <si>
    <t>Н52.1</t>
  </si>
  <si>
    <t xml:space="preserve"> -   астигматизм</t>
  </si>
  <si>
    <t>Н52.2</t>
  </si>
  <si>
    <t>-   травма глаза и глазницы</t>
  </si>
  <si>
    <t>S05</t>
  </si>
  <si>
    <t>Слепота и слабовидение</t>
  </si>
  <si>
    <t>H54</t>
  </si>
  <si>
    <t>в том числе:                                                                                                 -   слепота обоих глаз</t>
  </si>
  <si>
    <t>H54.0</t>
  </si>
  <si>
    <t xml:space="preserve"> Злокачественные новообразования глаза и его придаточного аппарата </t>
  </si>
  <si>
    <t>С69</t>
  </si>
  <si>
    <t>-   диабетическая ретинопатия</t>
  </si>
  <si>
    <t xml:space="preserve">-   злокачественные новообразования глаза и его придаточного аппарата </t>
  </si>
  <si>
    <t>в том числе:                                                                                                                           -   нарушения рефракции</t>
  </si>
  <si>
    <t>Всего состоит под диспансерным наблюдением вследствие болезней глаза и его придаточного аппарата среди взрослого населения:</t>
  </si>
  <si>
    <t>-    кератит</t>
  </si>
  <si>
    <t>в том числе:                                                                                                                                  -   язва роговицы</t>
  </si>
  <si>
    <t>в том числе:                                                                                                                                       -   атрофия зрительного нерва</t>
  </si>
  <si>
    <t>в том числе:                                                                                                                      -   миопия</t>
  </si>
  <si>
    <t xml:space="preserve">Слепота и пониженное зрение                                             </t>
  </si>
  <si>
    <t>в том числе:                                                                                                                                    -   слепота обоих глаз</t>
  </si>
  <si>
    <t>число</t>
  </si>
  <si>
    <r>
      <t>IV.I. Диспансерное наблюдение больных с заболеваниями глаза и его придаточного аппарата                              (18 лет и старше), состоит пациентов на конец отчетного года</t>
    </r>
    <r>
      <rPr>
        <b/>
        <sz val="14"/>
        <color rgb="FFFF0000"/>
        <rFont val="Times New Roman"/>
        <family val="1"/>
        <charset val="204"/>
      </rPr>
      <t xml:space="preserve"> </t>
    </r>
  </si>
  <si>
    <t xml:space="preserve">V. Первичная медико-санитарная помощь  . V.I. Ресурсы и их деятельность                                                                </t>
  </si>
  <si>
    <t>Количество врачей-офтальмологов, работающих в подразделениях, оказывающих медицинскую помощь в амбулаторных условиях</t>
  </si>
  <si>
    <t>Количество штатных должностей</t>
  </si>
  <si>
    <t>Количество занятых должностей</t>
  </si>
  <si>
    <t>Коэффициент совместительства врачей-офтальмологов</t>
  </si>
  <si>
    <t>Укомплектованность врачебных должностей</t>
  </si>
  <si>
    <t>Количество посещений врачей-офтальмологов, всего</t>
  </si>
  <si>
    <t>Количество посещений на одного врача-офтальмолога  в день</t>
  </si>
  <si>
    <t>Количество кабинетов для недоношенных детей</t>
  </si>
  <si>
    <t>Количество глаукомных кабинетов</t>
  </si>
  <si>
    <t>Количество кабинетов охраны зрения детей</t>
  </si>
  <si>
    <t>Количество оптометрических кабинетов</t>
  </si>
  <si>
    <r>
      <t xml:space="preserve">Количество других специализированных кабинетов, оказывающих офтальмологическую помощь </t>
    </r>
    <r>
      <rPr>
        <i/>
        <sz val="12"/>
        <color rgb="FF000000"/>
        <rFont val="Times New Roman"/>
        <family val="1"/>
        <charset val="204"/>
      </rPr>
      <t>(указать наименование кабинета)</t>
    </r>
  </si>
  <si>
    <t>Количество офтальмологических (оптометрических) кабинетов в Центрах здоровья</t>
  </si>
  <si>
    <t>Количество офтальмологических диспансеров</t>
  </si>
  <si>
    <r>
      <t xml:space="preserve">Количество посещений врачей-офтальмологов в Центрах здоровья </t>
    </r>
    <r>
      <rPr>
        <sz val="12"/>
        <color rgb="FFFF0000"/>
        <rFont val="Times New Roman"/>
        <family val="1"/>
        <charset val="204"/>
      </rPr>
      <t/>
    </r>
  </si>
  <si>
    <t xml:space="preserve">Количество посещений на одного врача-офтальмолога в год </t>
  </si>
  <si>
    <t>Количество офтальмологических кабинетов в амбулаторно-поликлинических организациях</t>
  </si>
  <si>
    <t>Количество штатных должностей среднего медицинского персонала , работающих с врачами офтальмологами</t>
  </si>
  <si>
    <t>Количество занятых должностей среднего медицинского персонала , работающих с врачами офтальмологами</t>
  </si>
  <si>
    <t>Укомплектованность должностей среднего медицинского персонала , работающих с врачами офтальмологами</t>
  </si>
  <si>
    <t>V. II. Профилактическая работа</t>
  </si>
  <si>
    <t>Выявлено офтальмологических заболеваний в ходе профосмотров, всего</t>
  </si>
  <si>
    <t>В том числе: Катаракта</t>
  </si>
  <si>
    <t>из них:                                                                                                                          - у взрослых (18 лет и старше)</t>
  </si>
  <si>
    <t>- у детей (0-17 лет)</t>
  </si>
  <si>
    <t>2</t>
  </si>
  <si>
    <t>Хориоретинальное воспаление</t>
  </si>
  <si>
    <t>из них:                                                                                                                                  - у взрослых (18 лет и старше)</t>
  </si>
  <si>
    <t>Отслойка сетчатки с разрывом сетчатки</t>
  </si>
  <si>
    <t>из них:                                                                                                                        - у взрослых (18 лет и старше)</t>
  </si>
  <si>
    <t>Н33.0</t>
  </si>
  <si>
    <t>Преретинопатия</t>
  </si>
  <si>
    <t>из них:                                                                                                                         - у взрослых (18 лет и старше)</t>
  </si>
  <si>
    <t>- у детей (0-17 лет) (ретинопатия недоношенных)</t>
  </si>
  <si>
    <t>11</t>
  </si>
  <si>
    <t>Дегенерация макулы и заднего полюса</t>
  </si>
  <si>
    <t>Глаукома</t>
  </si>
  <si>
    <t>17</t>
  </si>
  <si>
    <t>Диабетическая ретинопатия</t>
  </si>
  <si>
    <t>из них:                                                                                                                     - у взрослых (18 лет и старше)</t>
  </si>
  <si>
    <t xml:space="preserve">Е10.3; Е11.3;
Е12.3; Е13.3; Е14.3 (Н36.0*)
</t>
  </si>
  <si>
    <t xml:space="preserve">Дегенеративная миопия   </t>
  </si>
  <si>
    <t>из них:                                                                                                                      - у взрослых (18 лет и старше)</t>
  </si>
  <si>
    <t>Болезни зрительного нерва и зрительных путей</t>
  </si>
  <si>
    <t>26</t>
  </si>
  <si>
    <t>Н46 - Н48</t>
  </si>
  <si>
    <t>в том числе:                                                                                                                           - атрофия зрительного нерва</t>
  </si>
  <si>
    <t>Болезни мышц глаза, нарушения содружественного движения глаз, аккомодации и рефракции</t>
  </si>
  <si>
    <t>Н49 - Н52</t>
  </si>
  <si>
    <t>в том числе:                                                                                                                                    - миопия</t>
  </si>
  <si>
    <t>35</t>
  </si>
  <si>
    <t xml:space="preserve">VI.I. Деятельность дневного офтальмологического стационара </t>
  </si>
  <si>
    <t>Количество мест (коек) дневного стационара, всего</t>
  </si>
  <si>
    <t>-   для детей</t>
  </si>
  <si>
    <t>-   число коек дневных стационаров медицинских организаций, оказывающих медицинскую помощь в амбулаторных условиях</t>
  </si>
  <si>
    <t>6</t>
  </si>
  <si>
    <t>Выписано пациентов, всего</t>
  </si>
  <si>
    <t>-   детей</t>
  </si>
  <si>
    <t>Проведено операций на органе зрения в дневном стационаре, всего</t>
  </si>
  <si>
    <t>из числа операций на органе зрения, операции по поводу:                                                                                                              -   катаракты</t>
  </si>
  <si>
    <t>-   глаукомы</t>
  </si>
  <si>
    <t>Из общего числа операций в дневном стационаре проведено с использованием лазерного оборудования</t>
  </si>
  <si>
    <t>из них по поводу:                                                                                                                            - диабетической ретинопатии</t>
  </si>
  <si>
    <t xml:space="preserve"> -  глаукомы</t>
  </si>
  <si>
    <t xml:space="preserve"> -  дегенеративной миопии</t>
  </si>
  <si>
    <t>Прочие операции (перечислить виды)</t>
  </si>
  <si>
    <t>19.1</t>
  </si>
  <si>
    <t>19.2</t>
  </si>
  <si>
    <t>19.3</t>
  </si>
  <si>
    <t>19.4</t>
  </si>
  <si>
    <t>19.5</t>
  </si>
  <si>
    <t xml:space="preserve">в том числе:     -   для взрослых                                                                              </t>
  </si>
  <si>
    <t xml:space="preserve">из них:      -   взрослых                                                                             </t>
  </si>
  <si>
    <t xml:space="preserve">из них:               -   микрохирургические                                                                    </t>
  </si>
  <si>
    <t xml:space="preserve">из них:      -   число коек дневных стационаров медицинских организаций, оказывающих медицинскую помощь в стационарных условиях                                                                            </t>
  </si>
  <si>
    <t>VII. Специализированная медицинская помощь                                   VII.I. Ресурсы и их деятельность</t>
  </si>
  <si>
    <t>Количество врачей-офтальмологов, работающих в подразделениях, оказывающих медицинскую помощь в стационарных условиях, всего</t>
  </si>
  <si>
    <t>Количество штатных должностей врачей-офтальмологов, работающих в подразделениях, оказывающих медицинскую помощь в стационарных условиях</t>
  </si>
  <si>
    <t>Количество занятых должностей врачей-офтальмологов, работающих в подразделениях, оказывающих медицинскую помощь в стационарных условиях</t>
  </si>
  <si>
    <t>Коэффициент совместительства врачей-офтальмологов работающих в подразделениях, оказывающих медицинскую помощь в стационарных условиях</t>
  </si>
  <si>
    <t xml:space="preserve">Укомплектованность штатных должностей врачей-офтальмологов, работающих в подразделениях, оказывающих медицинскую помощь в стационарных условиях </t>
  </si>
  <si>
    <t>Средняя длительность пребывания больного в стационаре (в днях), всего</t>
  </si>
  <si>
    <t>Количество офтальмологических коек, всего</t>
  </si>
  <si>
    <t>из них:                                                                                                                        -   для взрослых</t>
  </si>
  <si>
    <t>Занятость койки (в днях), всего</t>
  </si>
  <si>
    <t>из них:                                                                                                                   -   для взрослых</t>
  </si>
  <si>
    <t>Количество выделенных квот на операции на органе зрения с применением ВМТ, всего</t>
  </si>
  <si>
    <t>из них:                                                                                                                             -   для взрослых</t>
  </si>
  <si>
    <t>из них:                                                                                                                           -   для взрослых</t>
  </si>
  <si>
    <t>значение</t>
  </si>
  <si>
    <t xml:space="preserve">Количество выполненных операций на органе зрения с применением ВМТ, всего </t>
  </si>
  <si>
    <t>Всего выписано из стационара пациентов с болезнями глаза и его придаточного аппарата  в том числе с диагнозом</t>
  </si>
  <si>
    <t xml:space="preserve"> -   язва роговицы</t>
  </si>
  <si>
    <t>Н40,Н42</t>
  </si>
  <si>
    <t>в том числе:                                                                                                    -   атрофия зрительного нерва</t>
  </si>
  <si>
    <t>в том числе:                                                                                                            -   слепота обоих глаз</t>
  </si>
  <si>
    <t>-глаукома</t>
  </si>
  <si>
    <t>Е10.3; Е 11.3; Е 12.3; Е13.3; Е14.3, (Н36.0*)</t>
  </si>
  <si>
    <t>VIII. Хирургическая деятельность круглосуточных стационаров                 VIII. I. Хирургическая активность стационара</t>
  </si>
  <si>
    <t>Хирургическая активность стационара</t>
  </si>
  <si>
    <t>Хирургическая активность стационара при катаракте</t>
  </si>
  <si>
    <t>Хирургическая активность при глаукоме</t>
  </si>
  <si>
    <t>значение в %</t>
  </si>
  <si>
    <t>Проведено операций в круглосуточном стационаре, всего</t>
  </si>
  <si>
    <t>Число операций  по поводу катаракты</t>
  </si>
  <si>
    <t>в том числе:                                                                                                             -   методом факоэмульсификации</t>
  </si>
  <si>
    <t>Число операций по поводу глаукомы</t>
  </si>
  <si>
    <t>в том числе:                                                                                                                          -   с использованием шунтов и дренажей</t>
  </si>
  <si>
    <t>Число операций  кератопластики</t>
  </si>
  <si>
    <t>Число задних витрэктомий</t>
  </si>
  <si>
    <t>Число интравитреальных введений ингибиторов ангиогенеза</t>
  </si>
  <si>
    <t>Число  энуклеаций</t>
  </si>
  <si>
    <t xml:space="preserve">Число транспупиллярных термотерапий </t>
  </si>
  <si>
    <t>Число брахитерапий</t>
  </si>
  <si>
    <t xml:space="preserve">Из общего числа операций:                                                                                                         -   с помощью микрохирургического оборудования </t>
  </si>
  <si>
    <t>по поводу травмы глаза</t>
  </si>
  <si>
    <t>по поводу диабетической ретинопатии</t>
  </si>
  <si>
    <t>по поводу отслойки сетчатки</t>
  </si>
  <si>
    <t xml:space="preserve">Из общего числа операций:                                                                                               -   с использованием лазерного оборудования </t>
  </si>
  <si>
    <t xml:space="preserve"> по поводу диабетической ретинопатии</t>
  </si>
  <si>
    <t>IX. Санитарно-просветительная работа</t>
  </si>
  <si>
    <t>- просветительных мероприятий для пациентов, включая лекции</t>
  </si>
  <si>
    <t>-  выступлений в СМИ</t>
  </si>
  <si>
    <t>-  публикаций в популярных изданиях</t>
  </si>
  <si>
    <t>-  печатных изданий для пациентов (брошюр)</t>
  </si>
  <si>
    <t>-  пациентоориентированных рубрик на официальных сайтах медицинских организаций, школ здоровья</t>
  </si>
  <si>
    <t>Проведено школ здоровья по офтальмологии, всего</t>
  </si>
  <si>
    <t xml:space="preserve">в том числе:                                                                      </t>
  </si>
  <si>
    <t>Количество обученных пациентов, всего</t>
  </si>
  <si>
    <t xml:space="preserve">в том числе:                                                                        </t>
  </si>
  <si>
    <t xml:space="preserve">Количество всего, в т.ч:                                                                                                </t>
  </si>
  <si>
    <t xml:space="preserve"> -   для больных глаукомой </t>
  </si>
  <si>
    <t>X. Инвалидность по болезням глаза и его придаточного аппарата</t>
  </si>
  <si>
    <t xml:space="preserve"> -    заболеваний роговицы</t>
  </si>
  <si>
    <t xml:space="preserve"> в том числе признанных впервые</t>
  </si>
  <si>
    <t xml:space="preserve"> -   катаракты</t>
  </si>
  <si>
    <t xml:space="preserve"> -   отслойки сетчатки</t>
  </si>
  <si>
    <t xml:space="preserve"> -  хориоретинального воспаления</t>
  </si>
  <si>
    <t xml:space="preserve"> -   окклюзии сосудов сетчатки</t>
  </si>
  <si>
    <t xml:space="preserve"> -   дегенерации макулы</t>
  </si>
  <si>
    <t xml:space="preserve"> -   диабетической ретинопатии</t>
  </si>
  <si>
    <t xml:space="preserve"> -   глаукомы</t>
  </si>
  <si>
    <t xml:space="preserve"> -  атрофии зрительного нерва</t>
  </si>
  <si>
    <t xml:space="preserve"> -  высокой осложненной миопии</t>
  </si>
  <si>
    <t xml:space="preserve"> -  последствий травм глаза и глазницы</t>
  </si>
  <si>
    <t xml:space="preserve"> Зарегистрировано (состоят на учете) инвалидов вследствие болезней глаза и его придаточного аппарата среди взрослого населения, в том числе вследствие: </t>
  </si>
  <si>
    <t>в т.ч. взрослые 18 и старше</t>
  </si>
  <si>
    <t>в т.ч. дети 0-17 лет</t>
  </si>
  <si>
    <r>
      <t xml:space="preserve">всего </t>
    </r>
    <r>
      <rPr>
        <b/>
        <sz val="12"/>
        <color rgb="FFFF0000"/>
        <rFont val="Times New Roman"/>
        <family val="1"/>
        <charset val="204"/>
      </rPr>
      <t>(стоит формула! Не заполнять)</t>
    </r>
  </si>
  <si>
    <t>(стоит формула! Не заполнять)</t>
  </si>
  <si>
    <r>
      <t xml:space="preserve">из них:                                                                                                   - с профилактической целью </t>
    </r>
    <r>
      <rPr>
        <sz val="12"/>
        <color rgb="FFFF0000"/>
        <rFont val="Times New Roman"/>
        <family val="1"/>
        <charset val="204"/>
      </rPr>
      <t>(диагнозы с кодом МКБ-10 Z)</t>
    </r>
  </si>
  <si>
    <t>Е10.3; Е11.3;Е12.3; Е13.3; Е14.3 (Н36.0*)</t>
  </si>
  <si>
    <t xml:space="preserve">Из общего числа зарегистрированных болезней с диагнозом, установленным впервые в жизни    (строка 2)                                  -  дегенерация макулы и заднего полюса   </t>
  </si>
  <si>
    <t>основной источник информации ФФСН№12</t>
  </si>
  <si>
    <t>III.I. Офтальмологическая заболеваемость  заполняется учреждениями, имеющими прикрепленное население</t>
  </si>
  <si>
    <t>в т.ч среди взрослого населения 18 и старше</t>
  </si>
  <si>
    <t>в т.ч среди детского населения 0-17 лет</t>
  </si>
  <si>
    <t>VII. II. Специализированная медицинская помощь взрослому населению</t>
  </si>
  <si>
    <t xml:space="preserve">VIII. II. Виды выполненных операций </t>
  </si>
  <si>
    <r>
      <t>всего (стоит формула!</t>
    </r>
    <r>
      <rPr>
        <b/>
        <sz val="12"/>
        <color rgb="FFFF0000"/>
        <rFont val="Times New Roman"/>
        <family val="1"/>
        <charset val="204"/>
      </rPr>
      <t xml:space="preserve"> Не заполнять)</t>
    </r>
  </si>
  <si>
    <t xml:space="preserve">значение </t>
  </si>
  <si>
    <t>основной источник информации ФФСН№30</t>
  </si>
  <si>
    <t>Наименование медицинской организации</t>
  </si>
  <si>
    <t>стоит формула! Не заполнять)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</si>
</sst>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7" xfId="0" applyBorder="1"/>
    <xf numFmtId="0" fontId="7" fillId="0" borderId="7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2" borderId="7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49" fontId="0" fillId="0" borderId="7" xfId="0" applyNumberFormat="1" applyBorder="1"/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9" fontId="7" fillId="2" borderId="7" xfId="0" applyNumberFormat="1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0" fillId="3" borderId="7" xfId="0" applyFill="1" applyBorder="1"/>
    <xf numFmtId="0" fontId="8" fillId="2" borderId="7" xfId="0" applyFont="1" applyFill="1" applyBorder="1" applyAlignment="1">
      <alignment vertical="center"/>
    </xf>
    <xf numFmtId="0" fontId="8" fillId="0" borderId="7" xfId="0" applyFont="1" applyBorder="1" applyAlignment="1">
      <alignment vertical="center"/>
    </xf>
    <xf numFmtId="0" fontId="1" fillId="0" borderId="0" xfId="0" applyFont="1"/>
    <xf numFmtId="0" fontId="0" fillId="3" borderId="7" xfId="0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2"/>
  <sheetViews>
    <sheetView tabSelected="1" workbookViewId="0">
      <selection sqref="A1:Q1"/>
    </sheetView>
  </sheetViews>
  <sheetFormatPr defaultRowHeight="15" x14ac:dyDescent="0.25"/>
  <cols>
    <col min="2" max="2" width="44" customWidth="1"/>
    <col min="3" max="3" width="27.28515625" customWidth="1"/>
    <col min="4" max="4" width="35" customWidth="1"/>
    <col min="5" max="5" width="24" customWidth="1"/>
    <col min="6" max="6" width="23.85546875" customWidth="1"/>
  </cols>
  <sheetData>
    <row r="1" spans="1:17" ht="78.7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7" x14ac:dyDescent="0.25">
      <c r="A3" s="1" t="s">
        <v>259</v>
      </c>
      <c r="B3" s="1"/>
      <c r="C3" s="1"/>
    </row>
    <row r="4" spans="1:17" ht="37.5" customHeight="1" thickBot="1" x14ac:dyDescent="0.3">
      <c r="A4" s="6" t="s">
        <v>35</v>
      </c>
      <c r="B4" s="6"/>
      <c r="C4" s="11"/>
      <c r="D4" s="11"/>
      <c r="E4" s="11"/>
      <c r="F4" s="4"/>
    </row>
    <row r="5" spans="1:17" ht="47.25" customHeight="1" x14ac:dyDescent="0.25">
      <c r="A5" s="7" t="s">
        <v>2</v>
      </c>
      <c r="B5" s="9" t="s">
        <v>3</v>
      </c>
      <c r="C5" s="22" t="s">
        <v>257</v>
      </c>
      <c r="D5" s="12" t="s">
        <v>258</v>
      </c>
      <c r="E5" s="12"/>
      <c r="F5" s="13"/>
    </row>
    <row r="6" spans="1:17" ht="15.75" thickBot="1" x14ac:dyDescent="0.3">
      <c r="A6" s="8"/>
      <c r="B6" s="10"/>
      <c r="C6" s="22"/>
      <c r="D6" s="12"/>
      <c r="E6" s="12"/>
      <c r="F6" s="13"/>
    </row>
    <row r="7" spans="1:17" ht="44.25" customHeight="1" thickBot="1" x14ac:dyDescent="0.3">
      <c r="A7" s="5" t="s">
        <v>4</v>
      </c>
      <c r="B7" s="21" t="s">
        <v>5</v>
      </c>
      <c r="C7" s="69"/>
      <c r="D7" s="14"/>
      <c r="E7" s="15"/>
      <c r="F7" s="13"/>
    </row>
    <row r="8" spans="1:17" ht="42" customHeight="1" thickBot="1" x14ac:dyDescent="0.3">
      <c r="A8" s="5" t="s">
        <v>6</v>
      </c>
      <c r="B8" s="21" t="s">
        <v>7</v>
      </c>
      <c r="C8" s="69"/>
      <c r="D8" s="15"/>
      <c r="E8" s="15"/>
      <c r="F8" s="13"/>
    </row>
    <row r="9" spans="1:17" ht="35.25" customHeight="1" thickBot="1" x14ac:dyDescent="0.3">
      <c r="A9" s="5" t="s">
        <v>8</v>
      </c>
      <c r="B9" s="21" t="s">
        <v>9</v>
      </c>
      <c r="C9" s="69"/>
      <c r="D9" s="15"/>
      <c r="E9" s="15"/>
      <c r="F9" s="13"/>
    </row>
    <row r="10" spans="1:17" ht="57.75" customHeight="1" thickBot="1" x14ac:dyDescent="0.3">
      <c r="A10" s="5" t="s">
        <v>10</v>
      </c>
      <c r="B10" s="21" t="s">
        <v>11</v>
      </c>
      <c r="C10" s="70"/>
      <c r="D10" s="16"/>
      <c r="E10" s="16"/>
      <c r="F10" s="13"/>
    </row>
    <row r="11" spans="1:17" ht="45.75" customHeight="1" thickBot="1" x14ac:dyDescent="0.3">
      <c r="A11" s="5" t="s">
        <v>12</v>
      </c>
      <c r="B11" s="21" t="s">
        <v>13</v>
      </c>
      <c r="C11" s="70"/>
      <c r="D11" s="17"/>
      <c r="E11" s="16"/>
      <c r="F11" s="13"/>
    </row>
    <row r="12" spans="1:17" ht="46.5" customHeight="1" thickBot="1" x14ac:dyDescent="0.3">
      <c r="A12" s="5" t="s">
        <v>14</v>
      </c>
      <c r="B12" s="21" t="s">
        <v>9</v>
      </c>
      <c r="C12" s="70"/>
      <c r="D12" s="17"/>
      <c r="E12" s="16"/>
      <c r="F12" s="13"/>
    </row>
    <row r="13" spans="1:17" ht="45.75" customHeight="1" thickBot="1" x14ac:dyDescent="0.3">
      <c r="A13" s="5" t="s">
        <v>15</v>
      </c>
      <c r="B13" s="21" t="s">
        <v>16</v>
      </c>
      <c r="C13" s="69"/>
      <c r="D13" s="15"/>
      <c r="E13" s="15"/>
      <c r="F13" s="13"/>
    </row>
    <row r="14" spans="1:17" ht="42" customHeight="1" thickBot="1" x14ac:dyDescent="0.3">
      <c r="A14" s="5" t="s">
        <v>17</v>
      </c>
      <c r="B14" s="21" t="s">
        <v>18</v>
      </c>
      <c r="C14" s="70"/>
      <c r="D14" s="16"/>
      <c r="E14" s="16"/>
      <c r="F14" s="13"/>
    </row>
    <row r="15" spans="1:17" ht="42.75" customHeight="1" thickBot="1" x14ac:dyDescent="0.3">
      <c r="A15" s="5" t="s">
        <v>19</v>
      </c>
      <c r="B15" s="21" t="s">
        <v>20</v>
      </c>
      <c r="C15" s="69"/>
      <c r="D15" s="15"/>
      <c r="E15" s="15"/>
      <c r="F15" s="13"/>
    </row>
    <row r="16" spans="1:17" ht="43.5" customHeight="1" thickBot="1" x14ac:dyDescent="0.3">
      <c r="A16" s="5" t="s">
        <v>21</v>
      </c>
      <c r="B16" s="21" t="s">
        <v>18</v>
      </c>
      <c r="C16" s="70"/>
      <c r="D16" s="16"/>
      <c r="E16" s="16"/>
      <c r="F16" s="13"/>
    </row>
    <row r="17" spans="1:6" ht="54.75" customHeight="1" thickBot="1" x14ac:dyDescent="0.3">
      <c r="A17" s="5" t="s">
        <v>22</v>
      </c>
      <c r="B17" s="21" t="s">
        <v>23</v>
      </c>
      <c r="C17" s="23" t="e">
        <f>C13/C15*100</f>
        <v>#DIV/0!</v>
      </c>
      <c r="D17" s="15"/>
      <c r="E17" s="15"/>
      <c r="F17" s="13"/>
    </row>
    <row r="18" spans="1:6" ht="37.5" customHeight="1" thickBot="1" x14ac:dyDescent="0.3">
      <c r="A18" s="5" t="s">
        <v>24</v>
      </c>
      <c r="B18" s="21" t="s">
        <v>18</v>
      </c>
      <c r="C18" s="24" t="e">
        <f>C16/C14*100</f>
        <v>#DIV/0!</v>
      </c>
      <c r="D18" s="16"/>
      <c r="E18" s="16"/>
      <c r="F18" s="13"/>
    </row>
    <row r="19" spans="1:6" ht="39" customHeight="1" thickBot="1" x14ac:dyDescent="0.3">
      <c r="A19" s="5" t="s">
        <v>25</v>
      </c>
      <c r="B19" s="21" t="s">
        <v>26</v>
      </c>
      <c r="C19" s="23" t="e">
        <f>C15/C7</f>
        <v>#DIV/0!</v>
      </c>
      <c r="D19" s="15"/>
      <c r="E19" s="15"/>
      <c r="F19" s="13"/>
    </row>
    <row r="20" spans="1:6" ht="31.5" customHeight="1" thickBot="1" x14ac:dyDescent="0.3">
      <c r="A20" s="5" t="s">
        <v>27</v>
      </c>
      <c r="B20" s="21" t="s">
        <v>28</v>
      </c>
      <c r="C20" s="25" t="e">
        <f>C16/C10</f>
        <v>#DIV/0!</v>
      </c>
      <c r="D20" s="18"/>
      <c r="E20" s="16"/>
      <c r="F20" s="13"/>
    </row>
    <row r="21" spans="1:6" ht="57.75" customHeight="1" thickBot="1" x14ac:dyDescent="0.3">
      <c r="A21" s="5" t="s">
        <v>29</v>
      </c>
      <c r="B21" s="21" t="s">
        <v>33</v>
      </c>
      <c r="C21" s="70"/>
      <c r="D21" s="19"/>
      <c r="E21" s="19"/>
      <c r="F21" s="13"/>
    </row>
    <row r="22" spans="1:6" ht="48" thickBot="1" x14ac:dyDescent="0.3">
      <c r="A22" s="5" t="s">
        <v>30</v>
      </c>
      <c r="B22" s="21" t="s">
        <v>34</v>
      </c>
      <c r="C22" s="70"/>
      <c r="D22" s="19"/>
      <c r="E22" s="19"/>
      <c r="F22" s="13"/>
    </row>
    <row r="23" spans="1:6" ht="111" thickBot="1" x14ac:dyDescent="0.3">
      <c r="A23" s="5" t="s">
        <v>31</v>
      </c>
      <c r="B23" s="21" t="s">
        <v>32</v>
      </c>
      <c r="C23" s="71"/>
      <c r="D23" s="20"/>
      <c r="E23" s="16"/>
      <c r="F23" s="13"/>
    </row>
    <row r="25" spans="1:6" ht="30.75" customHeight="1" x14ac:dyDescent="0.25">
      <c r="A25" s="27" t="s">
        <v>37</v>
      </c>
      <c r="B25" s="27"/>
      <c r="C25" s="27"/>
    </row>
    <row r="26" spans="1:6" ht="47.25" x14ac:dyDescent="0.25">
      <c r="A26" s="28">
        <v>1</v>
      </c>
      <c r="B26" s="29" t="s">
        <v>36</v>
      </c>
      <c r="C26" s="28">
        <f>D30</f>
        <v>0</v>
      </c>
      <c r="D26" s="66" t="s">
        <v>260</v>
      </c>
    </row>
    <row r="27" spans="1:6" ht="63" x14ac:dyDescent="0.25">
      <c r="A27" s="28">
        <v>2</v>
      </c>
      <c r="B27" s="29" t="s">
        <v>38</v>
      </c>
      <c r="C27" s="28">
        <f>D31</f>
        <v>0</v>
      </c>
      <c r="D27" s="66" t="s">
        <v>260</v>
      </c>
    </row>
    <row r="28" spans="1:6" ht="66.75" customHeight="1" x14ac:dyDescent="0.25">
      <c r="A28" s="33" t="s">
        <v>251</v>
      </c>
      <c r="B28" s="33"/>
      <c r="C28" s="33"/>
      <c r="D28" s="78" t="s">
        <v>250</v>
      </c>
      <c r="E28" s="79"/>
      <c r="F28" s="79"/>
    </row>
    <row r="29" spans="1:6" ht="47.25" x14ac:dyDescent="0.25">
      <c r="A29" s="34" t="s">
        <v>39</v>
      </c>
      <c r="B29" s="26" t="s">
        <v>3</v>
      </c>
      <c r="C29" s="26" t="s">
        <v>40</v>
      </c>
      <c r="D29" s="62" t="s">
        <v>256</v>
      </c>
      <c r="E29" s="41" t="s">
        <v>252</v>
      </c>
      <c r="F29" s="41" t="s">
        <v>253</v>
      </c>
    </row>
    <row r="30" spans="1:6" ht="47.25" x14ac:dyDescent="0.25">
      <c r="A30" s="35">
        <v>1</v>
      </c>
      <c r="B30" s="36" t="s">
        <v>41</v>
      </c>
      <c r="C30" s="37" t="s">
        <v>42</v>
      </c>
      <c r="D30" s="32">
        <f t="shared" ref="D30:D56" si="0">E30+F30</f>
        <v>0</v>
      </c>
      <c r="E30" s="63"/>
      <c r="F30" s="63"/>
    </row>
    <row r="31" spans="1:6" ht="63" x14ac:dyDescent="0.25">
      <c r="A31" s="35">
        <v>2</v>
      </c>
      <c r="B31" s="36" t="s">
        <v>43</v>
      </c>
      <c r="C31" s="37" t="s">
        <v>42</v>
      </c>
      <c r="D31" s="32">
        <f t="shared" si="0"/>
        <v>0</v>
      </c>
      <c r="E31" s="63"/>
      <c r="F31" s="63"/>
    </row>
    <row r="32" spans="1:6" ht="66" customHeight="1" x14ac:dyDescent="0.25">
      <c r="A32" s="35">
        <v>3</v>
      </c>
      <c r="B32" s="36" t="s">
        <v>44</v>
      </c>
      <c r="C32" s="37" t="s">
        <v>45</v>
      </c>
      <c r="D32" s="32">
        <f t="shared" si="0"/>
        <v>0</v>
      </c>
      <c r="E32" s="63"/>
      <c r="F32" s="63"/>
    </row>
    <row r="33" spans="1:6" ht="15.75" customHeight="1" x14ac:dyDescent="0.25">
      <c r="A33" s="35">
        <v>4</v>
      </c>
      <c r="B33" s="36" t="s">
        <v>46</v>
      </c>
      <c r="C33" s="37" t="s">
        <v>47</v>
      </c>
      <c r="D33" s="32">
        <f t="shared" si="0"/>
        <v>0</v>
      </c>
      <c r="E33" s="63"/>
      <c r="F33" s="63"/>
    </row>
    <row r="34" spans="1:6" ht="31.5" x14ac:dyDescent="0.25">
      <c r="A34" s="35">
        <v>5</v>
      </c>
      <c r="B34" s="36" t="s">
        <v>48</v>
      </c>
      <c r="C34" s="37" t="s">
        <v>49</v>
      </c>
      <c r="D34" s="32">
        <f t="shared" si="0"/>
        <v>0</v>
      </c>
      <c r="E34" s="63"/>
      <c r="F34" s="63"/>
    </row>
    <row r="35" spans="1:6" ht="15.75" x14ac:dyDescent="0.25">
      <c r="A35" s="35">
        <v>6</v>
      </c>
      <c r="B35" s="36" t="s">
        <v>50</v>
      </c>
      <c r="C35" s="38" t="s">
        <v>51</v>
      </c>
      <c r="D35" s="32">
        <f t="shared" si="0"/>
        <v>0</v>
      </c>
      <c r="E35" s="63"/>
      <c r="F35" s="63"/>
    </row>
    <row r="36" spans="1:6" ht="15.75" x14ac:dyDescent="0.25">
      <c r="A36" s="35">
        <v>7</v>
      </c>
      <c r="B36" s="36" t="s">
        <v>52</v>
      </c>
      <c r="C36" s="37" t="s">
        <v>53</v>
      </c>
      <c r="D36" s="32">
        <f t="shared" si="0"/>
        <v>0</v>
      </c>
      <c r="E36" s="63"/>
      <c r="F36" s="63"/>
    </row>
    <row r="37" spans="1:6" ht="15.75" x14ac:dyDescent="0.25">
      <c r="A37" s="35">
        <v>8</v>
      </c>
      <c r="B37" s="36" t="s">
        <v>54</v>
      </c>
      <c r="C37" s="37" t="s">
        <v>55</v>
      </c>
      <c r="D37" s="32">
        <f t="shared" si="0"/>
        <v>0</v>
      </c>
      <c r="E37" s="63"/>
      <c r="F37" s="63"/>
    </row>
    <row r="38" spans="1:6" ht="15.75" x14ac:dyDescent="0.25">
      <c r="A38" s="35">
        <v>9</v>
      </c>
      <c r="B38" s="29" t="s">
        <v>56</v>
      </c>
      <c r="C38" s="38" t="s">
        <v>57</v>
      </c>
      <c r="D38" s="32">
        <f t="shared" si="0"/>
        <v>0</v>
      </c>
      <c r="E38" s="63"/>
      <c r="F38" s="63"/>
    </row>
    <row r="39" spans="1:6" ht="15.75" x14ac:dyDescent="0.25">
      <c r="A39" s="35">
        <v>10</v>
      </c>
      <c r="B39" s="36" t="s">
        <v>58</v>
      </c>
      <c r="C39" s="37" t="s">
        <v>59</v>
      </c>
      <c r="D39" s="32">
        <f t="shared" si="0"/>
        <v>0</v>
      </c>
      <c r="E39" s="63"/>
      <c r="F39" s="63"/>
    </row>
    <row r="40" spans="1:6" ht="31.5" x14ac:dyDescent="0.25">
      <c r="A40" s="35">
        <v>11</v>
      </c>
      <c r="B40" s="36" t="s">
        <v>60</v>
      </c>
      <c r="C40" s="37" t="s">
        <v>248</v>
      </c>
      <c r="D40" s="32">
        <f t="shared" si="0"/>
        <v>0</v>
      </c>
      <c r="E40" s="63"/>
      <c r="F40" s="63"/>
    </row>
    <row r="41" spans="1:6" ht="15.75" x14ac:dyDescent="0.25">
      <c r="A41" s="35">
        <v>12</v>
      </c>
      <c r="B41" s="36" t="s">
        <v>61</v>
      </c>
      <c r="C41" s="37" t="s">
        <v>62</v>
      </c>
      <c r="D41" s="32">
        <f t="shared" si="0"/>
        <v>0</v>
      </c>
      <c r="E41" s="63"/>
      <c r="F41" s="63"/>
    </row>
    <row r="42" spans="1:6" ht="15.75" x14ac:dyDescent="0.25">
      <c r="A42" s="35">
        <v>13</v>
      </c>
      <c r="B42" s="36" t="s">
        <v>63</v>
      </c>
      <c r="C42" s="38" t="s">
        <v>64</v>
      </c>
      <c r="D42" s="32">
        <f t="shared" si="0"/>
        <v>0</v>
      </c>
      <c r="E42" s="63"/>
      <c r="F42" s="63"/>
    </row>
    <row r="43" spans="1:6" ht="31.5" x14ac:dyDescent="0.25">
      <c r="A43" s="35">
        <v>14</v>
      </c>
      <c r="B43" s="29" t="s">
        <v>65</v>
      </c>
      <c r="C43" s="38" t="s">
        <v>66</v>
      </c>
      <c r="D43" s="32">
        <f t="shared" si="0"/>
        <v>0</v>
      </c>
      <c r="E43" s="63"/>
      <c r="F43" s="63"/>
    </row>
    <row r="44" spans="1:6" ht="31.5" x14ac:dyDescent="0.25">
      <c r="A44" s="35">
        <v>15</v>
      </c>
      <c r="B44" s="36" t="s">
        <v>67</v>
      </c>
      <c r="C44" s="38" t="s">
        <v>68</v>
      </c>
      <c r="D44" s="32">
        <f t="shared" si="0"/>
        <v>0</v>
      </c>
      <c r="E44" s="63"/>
      <c r="F44" s="63"/>
    </row>
    <row r="45" spans="1:6" ht="47.25" x14ac:dyDescent="0.25">
      <c r="A45" s="35">
        <v>16</v>
      </c>
      <c r="B45" s="29" t="s">
        <v>69</v>
      </c>
      <c r="C45" s="38" t="s">
        <v>70</v>
      </c>
      <c r="D45" s="32">
        <f t="shared" si="0"/>
        <v>0</v>
      </c>
      <c r="E45" s="63"/>
      <c r="F45" s="63"/>
    </row>
    <row r="46" spans="1:6" ht="31.5" x14ac:dyDescent="0.25">
      <c r="A46" s="35">
        <v>17</v>
      </c>
      <c r="B46" s="29" t="s">
        <v>86</v>
      </c>
      <c r="C46" s="38" t="s">
        <v>71</v>
      </c>
      <c r="D46" s="32">
        <f t="shared" si="0"/>
        <v>0</v>
      </c>
      <c r="E46" s="63"/>
      <c r="F46" s="63"/>
    </row>
    <row r="47" spans="1:6" ht="15.75" x14ac:dyDescent="0.25">
      <c r="A47" s="35">
        <v>18</v>
      </c>
      <c r="B47" s="36" t="s">
        <v>72</v>
      </c>
      <c r="C47" s="38" t="s">
        <v>73</v>
      </c>
      <c r="D47" s="32">
        <f t="shared" si="0"/>
        <v>0</v>
      </c>
      <c r="E47" s="63"/>
      <c r="F47" s="63"/>
    </row>
    <row r="48" spans="1:6" ht="15.75" x14ac:dyDescent="0.25">
      <c r="A48" s="35">
        <v>19</v>
      </c>
      <c r="B48" s="36" t="s">
        <v>74</v>
      </c>
      <c r="C48" s="37" t="s">
        <v>75</v>
      </c>
      <c r="D48" s="32">
        <f t="shared" si="0"/>
        <v>0</v>
      </c>
      <c r="E48" s="63"/>
      <c r="F48" s="63"/>
    </row>
    <row r="49" spans="1:6" ht="15.75" x14ac:dyDescent="0.25">
      <c r="A49" s="35">
        <v>20</v>
      </c>
      <c r="B49" s="29" t="s">
        <v>76</v>
      </c>
      <c r="C49" s="38" t="s">
        <v>77</v>
      </c>
      <c r="D49" s="32">
        <f t="shared" si="0"/>
        <v>0</v>
      </c>
      <c r="E49" s="63"/>
      <c r="F49" s="63"/>
    </row>
    <row r="50" spans="1:6" ht="15.75" x14ac:dyDescent="0.25">
      <c r="A50" s="35">
        <v>21</v>
      </c>
      <c r="B50" s="29" t="s">
        <v>78</v>
      </c>
      <c r="C50" s="38" t="s">
        <v>79</v>
      </c>
      <c r="D50" s="32">
        <f t="shared" si="0"/>
        <v>0</v>
      </c>
      <c r="E50" s="63"/>
      <c r="F50" s="63"/>
    </row>
    <row r="51" spans="1:6" ht="31.5" x14ac:dyDescent="0.25">
      <c r="A51" s="35">
        <v>22</v>
      </c>
      <c r="B51" s="29" t="s">
        <v>80</v>
      </c>
      <c r="C51" s="38" t="s">
        <v>81</v>
      </c>
      <c r="D51" s="32">
        <f t="shared" si="0"/>
        <v>0</v>
      </c>
      <c r="E51" s="63"/>
      <c r="F51" s="63"/>
    </row>
    <row r="52" spans="1:6" ht="31.5" x14ac:dyDescent="0.25">
      <c r="A52" s="35">
        <v>23</v>
      </c>
      <c r="B52" s="36" t="s">
        <v>82</v>
      </c>
      <c r="C52" s="38" t="s">
        <v>83</v>
      </c>
      <c r="D52" s="32">
        <f t="shared" si="0"/>
        <v>0</v>
      </c>
      <c r="E52" s="63"/>
      <c r="F52" s="63"/>
    </row>
    <row r="53" spans="1:6" ht="89.25" customHeight="1" x14ac:dyDescent="0.25">
      <c r="A53" s="35">
        <v>24</v>
      </c>
      <c r="B53" s="36" t="s">
        <v>249</v>
      </c>
      <c r="C53" s="47" t="s">
        <v>59</v>
      </c>
      <c r="D53" s="32">
        <f t="shared" si="0"/>
        <v>0</v>
      </c>
      <c r="E53" s="63"/>
      <c r="F53" s="63"/>
    </row>
    <row r="54" spans="1:6" ht="31.5" x14ac:dyDescent="0.25">
      <c r="A54" s="35">
        <v>25</v>
      </c>
      <c r="B54" s="36" t="s">
        <v>84</v>
      </c>
      <c r="C54" s="68" t="s">
        <v>248</v>
      </c>
      <c r="D54" s="32">
        <f t="shared" si="0"/>
        <v>0</v>
      </c>
      <c r="E54" s="63"/>
      <c r="F54" s="63"/>
    </row>
    <row r="55" spans="1:6" ht="15.75" x14ac:dyDescent="0.25">
      <c r="A55" s="35">
        <v>26</v>
      </c>
      <c r="B55" s="36" t="s">
        <v>61</v>
      </c>
      <c r="C55" s="37" t="s">
        <v>62</v>
      </c>
      <c r="D55" s="32">
        <f t="shared" si="0"/>
        <v>0</v>
      </c>
      <c r="E55" s="63"/>
      <c r="F55" s="63"/>
    </row>
    <row r="56" spans="1:6" ht="31.5" x14ac:dyDescent="0.25">
      <c r="A56" s="35">
        <v>27</v>
      </c>
      <c r="B56" s="36" t="s">
        <v>85</v>
      </c>
      <c r="C56" s="37" t="s">
        <v>83</v>
      </c>
      <c r="D56" s="32">
        <f t="shared" si="0"/>
        <v>0</v>
      </c>
      <c r="E56" s="63"/>
      <c r="F56" s="63"/>
    </row>
    <row r="58" spans="1:6" ht="45" customHeight="1" x14ac:dyDescent="0.25">
      <c r="A58" s="42" t="s">
        <v>95</v>
      </c>
      <c r="B58" s="43"/>
      <c r="C58" s="43"/>
      <c r="D58" s="44"/>
      <c r="E58" s="80" t="s">
        <v>250</v>
      </c>
      <c r="F58" s="81"/>
    </row>
    <row r="59" spans="1:6" ht="45" customHeight="1" x14ac:dyDescent="0.25">
      <c r="A59" s="45" t="s">
        <v>39</v>
      </c>
      <c r="B59" s="22" t="s">
        <v>3</v>
      </c>
      <c r="C59" s="72" t="s">
        <v>40</v>
      </c>
      <c r="D59" s="22" t="s">
        <v>256</v>
      </c>
      <c r="E59" s="27" t="s">
        <v>252</v>
      </c>
      <c r="F59" s="27" t="s">
        <v>253</v>
      </c>
    </row>
    <row r="60" spans="1:6" ht="15.75" customHeight="1" x14ac:dyDescent="0.25">
      <c r="A60" s="45"/>
      <c r="B60" s="22"/>
      <c r="C60" s="72"/>
      <c r="D60" s="22"/>
      <c r="E60" s="27"/>
      <c r="F60" s="27"/>
    </row>
    <row r="61" spans="1:6" ht="15.75" customHeight="1" thickBot="1" x14ac:dyDescent="0.3">
      <c r="A61" s="30">
        <v>1</v>
      </c>
      <c r="B61" s="31" t="s">
        <v>87</v>
      </c>
      <c r="C61" s="73" t="s">
        <v>42</v>
      </c>
      <c r="D61" s="41">
        <f>E61+F61</f>
        <v>0</v>
      </c>
      <c r="E61" s="63"/>
      <c r="F61" s="63"/>
    </row>
    <row r="62" spans="1:6" ht="15.75" x14ac:dyDescent="0.25">
      <c r="A62" s="35">
        <v>2</v>
      </c>
      <c r="B62" s="46" t="s">
        <v>88</v>
      </c>
      <c r="C62" s="74" t="s">
        <v>47</v>
      </c>
      <c r="D62" s="41">
        <f t="shared" ref="D62:D77" si="1">E62+F62</f>
        <v>0</v>
      </c>
      <c r="E62" s="63"/>
      <c r="F62" s="63"/>
    </row>
    <row r="63" spans="1:6" ht="31.5" x14ac:dyDescent="0.25">
      <c r="A63" s="35">
        <v>3</v>
      </c>
      <c r="B63" s="36" t="s">
        <v>89</v>
      </c>
      <c r="C63" s="74" t="s">
        <v>49</v>
      </c>
      <c r="D63" s="41">
        <f t="shared" si="1"/>
        <v>0</v>
      </c>
      <c r="E63" s="63"/>
      <c r="F63" s="63"/>
    </row>
    <row r="64" spans="1:6" ht="15.75" x14ac:dyDescent="0.25">
      <c r="A64" s="35">
        <v>4</v>
      </c>
      <c r="B64" s="46" t="s">
        <v>50</v>
      </c>
      <c r="C64" s="74" t="s">
        <v>51</v>
      </c>
      <c r="D64" s="41">
        <f t="shared" si="1"/>
        <v>0</v>
      </c>
      <c r="E64" s="63"/>
      <c r="F64" s="63"/>
    </row>
    <row r="65" spans="1:6" ht="15.75" x14ac:dyDescent="0.25">
      <c r="A65" s="35">
        <v>5</v>
      </c>
      <c r="B65" s="36" t="s">
        <v>52</v>
      </c>
      <c r="C65" s="74" t="s">
        <v>53</v>
      </c>
      <c r="D65" s="41">
        <f t="shared" si="1"/>
        <v>0</v>
      </c>
      <c r="E65" s="63"/>
      <c r="F65" s="63"/>
    </row>
    <row r="66" spans="1:6" ht="15.75" x14ac:dyDescent="0.25">
      <c r="A66" s="35">
        <v>6</v>
      </c>
      <c r="B66" s="36" t="s">
        <v>54</v>
      </c>
      <c r="C66" s="74" t="s">
        <v>55</v>
      </c>
      <c r="D66" s="41">
        <f t="shared" si="1"/>
        <v>0</v>
      </c>
      <c r="E66" s="63"/>
      <c r="F66" s="63"/>
    </row>
    <row r="67" spans="1:6" ht="15.75" x14ac:dyDescent="0.25">
      <c r="A67" s="35">
        <v>7</v>
      </c>
      <c r="B67" s="36" t="s">
        <v>58</v>
      </c>
      <c r="C67" s="74" t="s">
        <v>59</v>
      </c>
      <c r="D67" s="41">
        <f t="shared" si="1"/>
        <v>0</v>
      </c>
      <c r="E67" s="63"/>
      <c r="F67" s="63"/>
    </row>
    <row r="68" spans="1:6" ht="31.5" x14ac:dyDescent="0.25">
      <c r="A68" s="35">
        <v>8</v>
      </c>
      <c r="B68" s="36" t="s">
        <v>84</v>
      </c>
      <c r="C68" s="75" t="s">
        <v>248</v>
      </c>
      <c r="D68" s="41">
        <f t="shared" si="1"/>
        <v>0</v>
      </c>
      <c r="E68" s="63"/>
      <c r="F68" s="63"/>
    </row>
    <row r="69" spans="1:6" ht="15.75" x14ac:dyDescent="0.25">
      <c r="A69" s="35">
        <v>9</v>
      </c>
      <c r="B69" s="36" t="s">
        <v>61</v>
      </c>
      <c r="C69" s="74" t="s">
        <v>62</v>
      </c>
      <c r="D69" s="41">
        <f t="shared" si="1"/>
        <v>0</v>
      </c>
      <c r="E69" s="63"/>
      <c r="F69" s="63"/>
    </row>
    <row r="70" spans="1:6" ht="15.75" x14ac:dyDescent="0.25">
      <c r="A70" s="35">
        <v>10</v>
      </c>
      <c r="B70" s="36" t="s">
        <v>63</v>
      </c>
      <c r="C70" s="76" t="s">
        <v>64</v>
      </c>
      <c r="D70" s="41">
        <f t="shared" si="1"/>
        <v>0</v>
      </c>
      <c r="E70" s="63"/>
      <c r="F70" s="63"/>
    </row>
    <row r="71" spans="1:6" ht="31.5" x14ac:dyDescent="0.25">
      <c r="A71" s="35">
        <v>11</v>
      </c>
      <c r="B71" s="36" t="s">
        <v>65</v>
      </c>
      <c r="C71" s="74" t="s">
        <v>66</v>
      </c>
      <c r="D71" s="41">
        <f t="shared" si="1"/>
        <v>0</v>
      </c>
      <c r="E71" s="63"/>
      <c r="F71" s="63"/>
    </row>
    <row r="72" spans="1:6" ht="31.5" x14ac:dyDescent="0.25">
      <c r="A72" s="35">
        <v>12</v>
      </c>
      <c r="B72" s="36" t="s">
        <v>90</v>
      </c>
      <c r="C72" s="77" t="s">
        <v>68</v>
      </c>
      <c r="D72" s="41">
        <f t="shared" si="1"/>
        <v>0</v>
      </c>
      <c r="E72" s="63"/>
      <c r="F72" s="63"/>
    </row>
    <row r="73" spans="1:6" ht="47.25" x14ac:dyDescent="0.25">
      <c r="A73" s="35">
        <v>13</v>
      </c>
      <c r="B73" s="36" t="s">
        <v>69</v>
      </c>
      <c r="C73" s="74" t="s">
        <v>70</v>
      </c>
      <c r="D73" s="41">
        <f t="shared" si="1"/>
        <v>0</v>
      </c>
      <c r="E73" s="63"/>
      <c r="F73" s="63"/>
    </row>
    <row r="74" spans="1:6" ht="31.5" x14ac:dyDescent="0.25">
      <c r="A74" s="35">
        <v>14</v>
      </c>
      <c r="B74" s="36" t="s">
        <v>91</v>
      </c>
      <c r="C74" s="77" t="s">
        <v>73</v>
      </c>
      <c r="D74" s="41">
        <f t="shared" si="1"/>
        <v>0</v>
      </c>
      <c r="E74" s="63"/>
      <c r="F74" s="63"/>
    </row>
    <row r="75" spans="1:6" ht="15.75" x14ac:dyDescent="0.25">
      <c r="A75" s="35">
        <v>15</v>
      </c>
      <c r="B75" s="36" t="s">
        <v>76</v>
      </c>
      <c r="C75" s="74" t="s">
        <v>77</v>
      </c>
      <c r="D75" s="41">
        <f t="shared" si="1"/>
        <v>0</v>
      </c>
      <c r="E75" s="63"/>
      <c r="F75" s="63"/>
    </row>
    <row r="76" spans="1:6" ht="15.75" x14ac:dyDescent="0.25">
      <c r="A76" s="35">
        <v>16</v>
      </c>
      <c r="B76" s="36" t="s">
        <v>92</v>
      </c>
      <c r="C76" s="74" t="s">
        <v>79</v>
      </c>
      <c r="D76" s="41">
        <f t="shared" si="1"/>
        <v>0</v>
      </c>
      <c r="E76" s="63"/>
      <c r="F76" s="63"/>
    </row>
    <row r="77" spans="1:6" ht="31.5" x14ac:dyDescent="0.25">
      <c r="A77" s="35">
        <v>17</v>
      </c>
      <c r="B77" s="36" t="s">
        <v>93</v>
      </c>
      <c r="C77" s="74" t="s">
        <v>81</v>
      </c>
      <c r="D77" s="41">
        <f t="shared" si="1"/>
        <v>0</v>
      </c>
      <c r="E77" s="63"/>
      <c r="F77" s="63"/>
    </row>
    <row r="79" spans="1:6" ht="42" customHeight="1" x14ac:dyDescent="0.25">
      <c r="A79" s="49" t="s">
        <v>96</v>
      </c>
      <c r="B79" s="49"/>
      <c r="C79" s="49"/>
      <c r="D79" s="48"/>
    </row>
    <row r="80" spans="1:6" ht="15" customHeight="1" x14ac:dyDescent="0.25">
      <c r="A80" s="22" t="s">
        <v>39</v>
      </c>
      <c r="B80" s="22" t="s">
        <v>3</v>
      </c>
      <c r="C80" s="50" t="s">
        <v>94</v>
      </c>
    </row>
    <row r="81" spans="1:3" x14ac:dyDescent="0.25">
      <c r="A81" s="22"/>
      <c r="B81" s="22"/>
      <c r="C81" s="50"/>
    </row>
    <row r="82" spans="1:3" ht="63" x14ac:dyDescent="0.25">
      <c r="A82" s="38">
        <v>1</v>
      </c>
      <c r="B82" s="29" t="s">
        <v>97</v>
      </c>
      <c r="C82" s="67"/>
    </row>
    <row r="83" spans="1:3" ht="15.75" x14ac:dyDescent="0.25">
      <c r="A83" s="38">
        <v>2</v>
      </c>
      <c r="B83" s="51" t="s">
        <v>98</v>
      </c>
      <c r="C83" s="67"/>
    </row>
    <row r="84" spans="1:3" ht="15.75" x14ac:dyDescent="0.25">
      <c r="A84" s="38">
        <v>3</v>
      </c>
      <c r="B84" s="51" t="s">
        <v>99</v>
      </c>
      <c r="C84" s="67"/>
    </row>
    <row r="85" spans="1:3" ht="31.5" x14ac:dyDescent="0.25">
      <c r="A85" s="38">
        <v>4</v>
      </c>
      <c r="B85" s="29" t="s">
        <v>100</v>
      </c>
      <c r="C85" s="32" t="e">
        <f>C84/C82</f>
        <v>#DIV/0!</v>
      </c>
    </row>
    <row r="86" spans="1:3" ht="31.5" x14ac:dyDescent="0.25">
      <c r="A86" s="38">
        <v>5</v>
      </c>
      <c r="B86" s="29" t="s">
        <v>101</v>
      </c>
      <c r="C86" s="32" t="e">
        <f>C84/C83*100</f>
        <v>#DIV/0!</v>
      </c>
    </row>
    <row r="87" spans="1:3" ht="47.25" x14ac:dyDescent="0.25">
      <c r="A87" s="38">
        <v>6</v>
      </c>
      <c r="B87" s="29" t="s">
        <v>114</v>
      </c>
      <c r="C87" s="67"/>
    </row>
    <row r="88" spans="1:3" ht="47.25" x14ac:dyDescent="0.25">
      <c r="A88" s="38">
        <v>7</v>
      </c>
      <c r="B88" s="29" t="s">
        <v>115</v>
      </c>
      <c r="C88" s="67"/>
    </row>
    <row r="89" spans="1:3" ht="47.25" x14ac:dyDescent="0.25">
      <c r="A89" s="38">
        <v>8</v>
      </c>
      <c r="B89" s="29" t="s">
        <v>116</v>
      </c>
      <c r="C89" s="32" t="e">
        <f>C88/C87</f>
        <v>#DIV/0!</v>
      </c>
    </row>
    <row r="90" spans="1:3" ht="31.5" x14ac:dyDescent="0.25">
      <c r="A90" s="38">
        <v>9</v>
      </c>
      <c r="B90" s="29" t="s">
        <v>102</v>
      </c>
      <c r="C90" s="67"/>
    </row>
    <row r="91" spans="1:3" ht="47.25" x14ac:dyDescent="0.25">
      <c r="A91" s="38">
        <v>10</v>
      </c>
      <c r="B91" s="29" t="s">
        <v>247</v>
      </c>
      <c r="C91" s="67"/>
    </row>
    <row r="92" spans="1:3" ht="31.5" x14ac:dyDescent="0.25">
      <c r="A92" s="38">
        <v>11</v>
      </c>
      <c r="B92" s="29" t="s">
        <v>111</v>
      </c>
      <c r="C92" s="67"/>
    </row>
    <row r="93" spans="1:3" ht="31.5" x14ac:dyDescent="0.25">
      <c r="A93" s="38">
        <v>12</v>
      </c>
      <c r="B93" s="29" t="s">
        <v>112</v>
      </c>
      <c r="C93" s="67"/>
    </row>
    <row r="94" spans="1:3" ht="31.5" x14ac:dyDescent="0.25">
      <c r="A94" s="38">
        <v>13</v>
      </c>
      <c r="B94" s="29" t="s">
        <v>103</v>
      </c>
      <c r="C94" s="67"/>
    </row>
    <row r="95" spans="1:3" ht="47.25" x14ac:dyDescent="0.25">
      <c r="A95" s="38">
        <v>14</v>
      </c>
      <c r="B95" s="36" t="s">
        <v>113</v>
      </c>
      <c r="C95" s="67"/>
    </row>
    <row r="96" spans="1:3" ht="31.5" x14ac:dyDescent="0.25">
      <c r="A96" s="38">
        <v>15</v>
      </c>
      <c r="B96" s="29" t="s">
        <v>104</v>
      </c>
      <c r="C96" s="67"/>
    </row>
    <row r="97" spans="1:4" ht="15.75" x14ac:dyDescent="0.25">
      <c r="A97" s="38">
        <v>16</v>
      </c>
      <c r="B97" s="29" t="s">
        <v>105</v>
      </c>
      <c r="C97" s="67"/>
    </row>
    <row r="98" spans="1:4" ht="31.5" x14ac:dyDescent="0.25">
      <c r="A98" s="38">
        <v>17</v>
      </c>
      <c r="B98" s="29" t="s">
        <v>106</v>
      </c>
      <c r="C98" s="67"/>
    </row>
    <row r="99" spans="1:4" ht="15.75" x14ac:dyDescent="0.25">
      <c r="A99" s="38">
        <v>18</v>
      </c>
      <c r="B99" s="29" t="s">
        <v>107</v>
      </c>
      <c r="C99" s="67"/>
    </row>
    <row r="100" spans="1:4" ht="63" x14ac:dyDescent="0.25">
      <c r="A100" s="38">
        <v>19</v>
      </c>
      <c r="B100" s="29" t="s">
        <v>108</v>
      </c>
      <c r="C100" s="67"/>
    </row>
    <row r="101" spans="1:4" ht="47.25" x14ac:dyDescent="0.25">
      <c r="A101" s="38">
        <v>20</v>
      </c>
      <c r="B101" s="29" t="s">
        <v>109</v>
      </c>
      <c r="C101" s="67"/>
    </row>
    <row r="102" spans="1:4" ht="31.5" x14ac:dyDescent="0.25">
      <c r="A102" s="38">
        <v>21</v>
      </c>
      <c r="B102" s="29" t="s">
        <v>110</v>
      </c>
      <c r="C102" s="67"/>
    </row>
    <row r="104" spans="1:4" ht="18.75" x14ac:dyDescent="0.3">
      <c r="A104" s="40" t="s">
        <v>117</v>
      </c>
      <c r="B104" s="40"/>
      <c r="C104" s="40"/>
    </row>
    <row r="105" spans="1:4" ht="15.75" x14ac:dyDescent="0.25">
      <c r="A105" s="26" t="s">
        <v>39</v>
      </c>
      <c r="B105" s="26" t="s">
        <v>3</v>
      </c>
      <c r="C105" s="26" t="s">
        <v>40</v>
      </c>
      <c r="D105" s="28" t="s">
        <v>94</v>
      </c>
    </row>
    <row r="106" spans="1:4" ht="31.5" x14ac:dyDescent="0.25">
      <c r="A106" s="38">
        <v>1</v>
      </c>
      <c r="B106" s="29" t="s">
        <v>118</v>
      </c>
      <c r="C106" s="47" t="s">
        <v>42</v>
      </c>
      <c r="D106" s="28"/>
    </row>
    <row r="107" spans="1:4" ht="15.75" x14ac:dyDescent="0.25">
      <c r="A107" s="38" t="s">
        <v>122</v>
      </c>
      <c r="B107" s="29" t="s">
        <v>119</v>
      </c>
      <c r="C107" s="52" t="s">
        <v>51</v>
      </c>
      <c r="D107" s="28"/>
    </row>
    <row r="108" spans="1:4" ht="31.5" x14ac:dyDescent="0.25">
      <c r="A108" s="38">
        <v>3</v>
      </c>
      <c r="B108" s="29" t="s">
        <v>120</v>
      </c>
      <c r="C108" s="52"/>
      <c r="D108" s="28"/>
    </row>
    <row r="109" spans="1:4" ht="15.75" x14ac:dyDescent="0.25">
      <c r="A109" s="38">
        <v>4</v>
      </c>
      <c r="B109" s="51" t="s">
        <v>121</v>
      </c>
      <c r="C109" s="52"/>
      <c r="D109" s="28"/>
    </row>
    <row r="110" spans="1:4" ht="15.75" x14ac:dyDescent="0.25">
      <c r="A110" s="38">
        <v>5</v>
      </c>
      <c r="B110" s="29" t="s">
        <v>123</v>
      </c>
      <c r="C110" s="52" t="s">
        <v>53</v>
      </c>
      <c r="D110" s="28"/>
    </row>
    <row r="111" spans="1:4" ht="31.5" x14ac:dyDescent="0.25">
      <c r="A111" s="38">
        <v>6</v>
      </c>
      <c r="B111" s="29" t="s">
        <v>124</v>
      </c>
      <c r="C111" s="52"/>
      <c r="D111" s="28"/>
    </row>
    <row r="112" spans="1:4" ht="15.75" x14ac:dyDescent="0.25">
      <c r="A112" s="38">
        <v>7</v>
      </c>
      <c r="B112" s="51" t="s">
        <v>121</v>
      </c>
      <c r="C112" s="52"/>
      <c r="D112" s="28"/>
    </row>
    <row r="113" spans="1:4" ht="15.75" x14ac:dyDescent="0.25">
      <c r="A113" s="38">
        <v>8</v>
      </c>
      <c r="B113" s="29" t="s">
        <v>125</v>
      </c>
      <c r="C113" s="52" t="s">
        <v>127</v>
      </c>
      <c r="D113" s="28"/>
    </row>
    <row r="114" spans="1:4" ht="31.5" x14ac:dyDescent="0.25">
      <c r="A114" s="38">
        <v>9</v>
      </c>
      <c r="B114" s="29" t="s">
        <v>126</v>
      </c>
      <c r="C114" s="52"/>
      <c r="D114" s="28"/>
    </row>
    <row r="115" spans="1:4" ht="15.75" x14ac:dyDescent="0.25">
      <c r="A115" s="38">
        <v>10</v>
      </c>
      <c r="B115" s="51" t="s">
        <v>121</v>
      </c>
      <c r="C115" s="52"/>
      <c r="D115" s="28"/>
    </row>
    <row r="116" spans="1:4" ht="15.75" x14ac:dyDescent="0.25">
      <c r="A116" s="38" t="s">
        <v>131</v>
      </c>
      <c r="B116" s="29" t="s">
        <v>128</v>
      </c>
      <c r="C116" s="52" t="s">
        <v>57</v>
      </c>
      <c r="D116" s="28"/>
    </row>
    <row r="117" spans="1:4" ht="31.5" x14ac:dyDescent="0.25">
      <c r="A117" s="38">
        <v>12</v>
      </c>
      <c r="B117" s="29" t="s">
        <v>129</v>
      </c>
      <c r="C117" s="52"/>
      <c r="D117" s="28"/>
    </row>
    <row r="118" spans="1:4" ht="15.75" x14ac:dyDescent="0.25">
      <c r="A118" s="38">
        <v>13</v>
      </c>
      <c r="B118" s="51" t="s">
        <v>130</v>
      </c>
      <c r="C118" s="52"/>
      <c r="D118" s="28"/>
    </row>
    <row r="119" spans="1:4" ht="15.75" x14ac:dyDescent="0.25">
      <c r="A119" s="38">
        <v>14</v>
      </c>
      <c r="B119" s="29" t="s">
        <v>132</v>
      </c>
      <c r="C119" s="52" t="s">
        <v>59</v>
      </c>
      <c r="D119" s="28"/>
    </row>
    <row r="120" spans="1:4" ht="31.5" x14ac:dyDescent="0.25">
      <c r="A120" s="38">
        <v>15</v>
      </c>
      <c r="B120" s="29" t="s">
        <v>126</v>
      </c>
      <c r="C120" s="52"/>
      <c r="D120" s="28"/>
    </row>
    <row r="121" spans="1:4" ht="15.75" x14ac:dyDescent="0.25">
      <c r="A121" s="38">
        <v>16</v>
      </c>
      <c r="B121" s="51" t="s">
        <v>121</v>
      </c>
      <c r="C121" s="52"/>
      <c r="D121" s="28"/>
    </row>
    <row r="122" spans="1:4" ht="15.75" x14ac:dyDescent="0.25">
      <c r="A122" s="38" t="s">
        <v>134</v>
      </c>
      <c r="B122" s="29" t="s">
        <v>133</v>
      </c>
      <c r="C122" s="52" t="s">
        <v>62</v>
      </c>
      <c r="D122" s="28"/>
    </row>
    <row r="123" spans="1:4" ht="31.5" x14ac:dyDescent="0.25">
      <c r="A123" s="38">
        <v>18</v>
      </c>
      <c r="B123" s="29" t="s">
        <v>126</v>
      </c>
      <c r="C123" s="52"/>
      <c r="D123" s="28"/>
    </row>
    <row r="124" spans="1:4" ht="15.75" x14ac:dyDescent="0.25">
      <c r="A124" s="38">
        <v>19</v>
      </c>
      <c r="B124" s="51" t="s">
        <v>121</v>
      </c>
      <c r="C124" s="52"/>
      <c r="D124" s="28"/>
    </row>
    <row r="125" spans="1:4" ht="15.75" x14ac:dyDescent="0.25">
      <c r="A125" s="38">
        <v>20</v>
      </c>
      <c r="B125" s="29" t="s">
        <v>135</v>
      </c>
      <c r="C125" s="53" t="s">
        <v>137</v>
      </c>
      <c r="D125" s="28"/>
    </row>
    <row r="126" spans="1:4" ht="31.5" x14ac:dyDescent="0.25">
      <c r="A126" s="38">
        <v>21</v>
      </c>
      <c r="B126" s="29" t="s">
        <v>136</v>
      </c>
      <c r="C126" s="52"/>
      <c r="D126" s="28"/>
    </row>
    <row r="127" spans="1:4" ht="15.75" x14ac:dyDescent="0.25">
      <c r="A127" s="38">
        <v>22</v>
      </c>
      <c r="B127" s="51" t="s">
        <v>121</v>
      </c>
      <c r="C127" s="52"/>
      <c r="D127" s="28"/>
    </row>
    <row r="128" spans="1:4" ht="15.75" x14ac:dyDescent="0.25">
      <c r="A128" s="38">
        <v>23</v>
      </c>
      <c r="B128" s="36" t="s">
        <v>138</v>
      </c>
      <c r="C128" s="52" t="s">
        <v>64</v>
      </c>
      <c r="D128" s="28"/>
    </row>
    <row r="129" spans="1:4" ht="31.5" x14ac:dyDescent="0.25">
      <c r="A129" s="38">
        <v>24</v>
      </c>
      <c r="B129" s="29" t="s">
        <v>139</v>
      </c>
      <c r="C129" s="52"/>
      <c r="D129" s="28"/>
    </row>
    <row r="130" spans="1:4" ht="15.75" x14ac:dyDescent="0.25">
      <c r="A130" s="38">
        <v>25</v>
      </c>
      <c r="B130" s="51" t="s">
        <v>121</v>
      </c>
      <c r="C130" s="52"/>
      <c r="D130" s="28"/>
    </row>
    <row r="131" spans="1:4" ht="31.5" x14ac:dyDescent="0.25">
      <c r="A131" s="38" t="s">
        <v>141</v>
      </c>
      <c r="B131" s="29" t="s">
        <v>140</v>
      </c>
      <c r="C131" s="52" t="s">
        <v>142</v>
      </c>
      <c r="D131" s="28"/>
    </row>
    <row r="132" spans="1:4" ht="31.5" x14ac:dyDescent="0.25">
      <c r="A132" s="38">
        <v>27</v>
      </c>
      <c r="B132" s="29" t="s">
        <v>129</v>
      </c>
      <c r="C132" s="52"/>
      <c r="D132" s="28"/>
    </row>
    <row r="133" spans="1:4" ht="15.75" x14ac:dyDescent="0.25">
      <c r="A133" s="38">
        <v>28</v>
      </c>
      <c r="B133" s="51" t="s">
        <v>121</v>
      </c>
      <c r="C133" s="52"/>
      <c r="D133" s="28"/>
    </row>
    <row r="134" spans="1:4" ht="31.5" x14ac:dyDescent="0.25">
      <c r="A134" s="38">
        <v>29</v>
      </c>
      <c r="B134" s="29" t="s">
        <v>143</v>
      </c>
      <c r="C134" s="52" t="s">
        <v>68</v>
      </c>
      <c r="D134" s="28"/>
    </row>
    <row r="135" spans="1:4" ht="31.5" x14ac:dyDescent="0.25">
      <c r="A135" s="38">
        <v>30</v>
      </c>
      <c r="B135" s="29" t="s">
        <v>126</v>
      </c>
      <c r="C135" s="52"/>
      <c r="D135" s="28"/>
    </row>
    <row r="136" spans="1:4" ht="15.75" x14ac:dyDescent="0.25">
      <c r="A136" s="38">
        <v>31</v>
      </c>
      <c r="B136" s="51" t="s">
        <v>121</v>
      </c>
      <c r="C136" s="52"/>
      <c r="D136" s="28"/>
    </row>
    <row r="137" spans="1:4" ht="47.25" x14ac:dyDescent="0.25">
      <c r="A137" s="38">
        <v>32</v>
      </c>
      <c r="B137" s="29" t="s">
        <v>144</v>
      </c>
      <c r="C137" s="52" t="s">
        <v>145</v>
      </c>
      <c r="D137" s="28"/>
    </row>
    <row r="138" spans="1:4" ht="31.5" x14ac:dyDescent="0.25">
      <c r="A138" s="38">
        <v>33</v>
      </c>
      <c r="B138" s="29" t="s">
        <v>124</v>
      </c>
      <c r="C138" s="52"/>
      <c r="D138" s="28"/>
    </row>
    <row r="139" spans="1:4" ht="15.75" x14ac:dyDescent="0.25">
      <c r="A139" s="38">
        <v>34</v>
      </c>
      <c r="B139" s="51" t="s">
        <v>121</v>
      </c>
      <c r="C139" s="52"/>
      <c r="D139" s="28"/>
    </row>
    <row r="140" spans="1:4" ht="31.5" x14ac:dyDescent="0.25">
      <c r="A140" s="38" t="s">
        <v>147</v>
      </c>
      <c r="B140" s="36" t="s">
        <v>146</v>
      </c>
      <c r="C140" s="52" t="s">
        <v>73</v>
      </c>
      <c r="D140" s="28"/>
    </row>
    <row r="141" spans="1:4" ht="31.5" x14ac:dyDescent="0.25">
      <c r="A141" s="38">
        <v>36</v>
      </c>
      <c r="B141" s="29" t="s">
        <v>139</v>
      </c>
      <c r="C141" s="52"/>
      <c r="D141" s="28"/>
    </row>
    <row r="142" spans="1:4" ht="15.75" x14ac:dyDescent="0.25">
      <c r="A142" s="38">
        <v>37</v>
      </c>
      <c r="B142" s="51" t="s">
        <v>121</v>
      </c>
      <c r="C142" s="52"/>
      <c r="D142" s="28"/>
    </row>
    <row r="144" spans="1:4" ht="21" x14ac:dyDescent="0.35">
      <c r="A144" s="54" t="s">
        <v>148</v>
      </c>
      <c r="B144" s="54"/>
      <c r="C144" s="54"/>
      <c r="D144" s="54"/>
    </row>
    <row r="145" spans="1:3" ht="18.75" x14ac:dyDescent="0.25">
      <c r="A145" s="55" t="s">
        <v>39</v>
      </c>
      <c r="B145" s="26" t="s">
        <v>3</v>
      </c>
      <c r="C145" s="26" t="s">
        <v>94</v>
      </c>
    </row>
    <row r="146" spans="1:3" ht="15.75" x14ac:dyDescent="0.25">
      <c r="A146" s="38">
        <v>1</v>
      </c>
      <c r="B146" s="51" t="s">
        <v>149</v>
      </c>
      <c r="C146" s="28"/>
    </row>
    <row r="147" spans="1:3" ht="63" x14ac:dyDescent="0.25">
      <c r="A147" s="38">
        <v>2</v>
      </c>
      <c r="B147" s="29" t="s">
        <v>171</v>
      </c>
      <c r="C147" s="28"/>
    </row>
    <row r="148" spans="1:3" ht="15.75" x14ac:dyDescent="0.25">
      <c r="A148" s="38">
        <v>3</v>
      </c>
      <c r="B148" s="29" t="s">
        <v>168</v>
      </c>
      <c r="C148" s="28"/>
    </row>
    <row r="149" spans="1:3" ht="15.75" x14ac:dyDescent="0.25">
      <c r="A149" s="38">
        <v>4</v>
      </c>
      <c r="B149" s="51" t="s">
        <v>150</v>
      </c>
      <c r="C149" s="28"/>
    </row>
    <row r="150" spans="1:3" ht="63" x14ac:dyDescent="0.25">
      <c r="A150" s="38"/>
      <c r="B150" s="29" t="s">
        <v>151</v>
      </c>
      <c r="C150" s="28"/>
    </row>
    <row r="151" spans="1:3" ht="15.75" x14ac:dyDescent="0.25">
      <c r="A151" s="38" t="s">
        <v>152</v>
      </c>
      <c r="B151" s="29" t="s">
        <v>168</v>
      </c>
      <c r="C151" s="28"/>
    </row>
    <row r="152" spans="1:3" ht="15.75" x14ac:dyDescent="0.25">
      <c r="A152" s="38">
        <v>7</v>
      </c>
      <c r="B152" s="51" t="s">
        <v>150</v>
      </c>
      <c r="C152" s="28"/>
    </row>
    <row r="153" spans="1:3" ht="15.75" x14ac:dyDescent="0.25">
      <c r="A153" s="38">
        <v>8</v>
      </c>
      <c r="B153" s="51" t="s">
        <v>153</v>
      </c>
      <c r="C153" s="28"/>
    </row>
    <row r="154" spans="1:3" ht="15.75" x14ac:dyDescent="0.25">
      <c r="A154" s="38">
        <v>9</v>
      </c>
      <c r="B154" s="29" t="s">
        <v>169</v>
      </c>
      <c r="C154" s="28"/>
    </row>
    <row r="155" spans="1:3" ht="15.75" x14ac:dyDescent="0.25">
      <c r="A155" s="38">
        <v>10</v>
      </c>
      <c r="B155" s="51" t="s">
        <v>154</v>
      </c>
      <c r="C155" s="28"/>
    </row>
    <row r="156" spans="1:3" ht="31.5" x14ac:dyDescent="0.25">
      <c r="A156" s="38">
        <v>11</v>
      </c>
      <c r="B156" s="29" t="s">
        <v>155</v>
      </c>
      <c r="C156" s="28"/>
    </row>
    <row r="157" spans="1:3" ht="15.75" x14ac:dyDescent="0.25">
      <c r="A157" s="38">
        <v>12</v>
      </c>
      <c r="B157" s="29" t="s">
        <v>170</v>
      </c>
      <c r="C157" s="28"/>
    </row>
    <row r="158" spans="1:3" ht="47.25" x14ac:dyDescent="0.25">
      <c r="A158" s="38">
        <v>13</v>
      </c>
      <c r="B158" s="29" t="s">
        <v>156</v>
      </c>
      <c r="C158" s="28"/>
    </row>
    <row r="159" spans="1:3" ht="15.75" x14ac:dyDescent="0.25">
      <c r="A159" s="38">
        <v>14</v>
      </c>
      <c r="B159" s="29" t="s">
        <v>157</v>
      </c>
      <c r="C159" s="28"/>
    </row>
    <row r="160" spans="1:3" ht="47.25" x14ac:dyDescent="0.25">
      <c r="A160" s="38">
        <v>15</v>
      </c>
      <c r="B160" s="29" t="s">
        <v>158</v>
      </c>
      <c r="C160" s="28"/>
    </row>
    <row r="161" spans="1:3" ht="31.5" x14ac:dyDescent="0.25">
      <c r="A161" s="38">
        <v>16</v>
      </c>
      <c r="B161" s="29" t="s">
        <v>159</v>
      </c>
      <c r="C161" s="28"/>
    </row>
    <row r="162" spans="1:3" ht="15.75" x14ac:dyDescent="0.25">
      <c r="A162" s="38">
        <v>17</v>
      </c>
      <c r="B162" s="29" t="s">
        <v>160</v>
      </c>
      <c r="C162" s="28"/>
    </row>
    <row r="163" spans="1:3" ht="15.75" x14ac:dyDescent="0.25">
      <c r="A163" s="38">
        <v>18</v>
      </c>
      <c r="B163" s="29" t="s">
        <v>161</v>
      </c>
      <c r="C163" s="28"/>
    </row>
    <row r="164" spans="1:3" ht="15.75" x14ac:dyDescent="0.25">
      <c r="A164" s="38">
        <v>19</v>
      </c>
      <c r="B164" s="29" t="s">
        <v>162</v>
      </c>
      <c r="C164" s="28"/>
    </row>
    <row r="165" spans="1:3" x14ac:dyDescent="0.25">
      <c r="A165" s="56" t="s">
        <v>163</v>
      </c>
      <c r="B165" s="28"/>
      <c r="C165" s="28"/>
    </row>
    <row r="166" spans="1:3" x14ac:dyDescent="0.25">
      <c r="A166" s="56" t="s">
        <v>164</v>
      </c>
      <c r="B166" s="28"/>
      <c r="C166" s="28"/>
    </row>
    <row r="167" spans="1:3" x14ac:dyDescent="0.25">
      <c r="A167" s="56" t="s">
        <v>165</v>
      </c>
      <c r="B167" s="28"/>
      <c r="C167" s="28"/>
    </row>
    <row r="168" spans="1:3" x14ac:dyDescent="0.25">
      <c r="A168" s="56" t="s">
        <v>166</v>
      </c>
      <c r="B168" s="28"/>
      <c r="C168" s="28"/>
    </row>
    <row r="169" spans="1:3" x14ac:dyDescent="0.25">
      <c r="A169" s="56" t="s">
        <v>167</v>
      </c>
      <c r="B169" s="28"/>
      <c r="C169" s="28"/>
    </row>
    <row r="171" spans="1:3" ht="49.5" customHeight="1" x14ac:dyDescent="0.25">
      <c r="A171" s="57" t="s">
        <v>172</v>
      </c>
      <c r="B171" s="57"/>
      <c r="C171" s="57"/>
    </row>
    <row r="172" spans="1:3" x14ac:dyDescent="0.25">
      <c r="A172" s="22" t="s">
        <v>39</v>
      </c>
      <c r="B172" s="22" t="s">
        <v>3</v>
      </c>
      <c r="C172" s="50" t="s">
        <v>186</v>
      </c>
    </row>
    <row r="173" spans="1:3" x14ac:dyDescent="0.25">
      <c r="A173" s="22"/>
      <c r="B173" s="22"/>
      <c r="C173" s="50"/>
    </row>
    <row r="174" spans="1:3" ht="63" x14ac:dyDescent="0.25">
      <c r="A174" s="35">
        <v>2</v>
      </c>
      <c r="B174" s="29" t="s">
        <v>173</v>
      </c>
      <c r="C174" s="28"/>
    </row>
    <row r="175" spans="1:3" ht="78.75" x14ac:dyDescent="0.25">
      <c r="A175" s="35">
        <v>3</v>
      </c>
      <c r="B175" s="29" t="s">
        <v>174</v>
      </c>
      <c r="C175" s="28"/>
    </row>
    <row r="176" spans="1:3" ht="78.75" x14ac:dyDescent="0.25">
      <c r="A176" s="35">
        <v>4</v>
      </c>
      <c r="B176" s="29" t="s">
        <v>175</v>
      </c>
      <c r="C176" s="28"/>
    </row>
    <row r="177" spans="1:3" ht="78.75" x14ac:dyDescent="0.25">
      <c r="A177" s="35">
        <v>5</v>
      </c>
      <c r="B177" s="29" t="s">
        <v>176</v>
      </c>
      <c r="C177" s="28"/>
    </row>
    <row r="178" spans="1:3" ht="78.75" x14ac:dyDescent="0.25">
      <c r="A178" s="35">
        <v>6</v>
      </c>
      <c r="B178" s="29" t="s">
        <v>177</v>
      </c>
      <c r="C178" s="28"/>
    </row>
    <row r="179" spans="1:3" ht="31.5" x14ac:dyDescent="0.25">
      <c r="A179" s="35">
        <v>7</v>
      </c>
      <c r="B179" s="29" t="s">
        <v>178</v>
      </c>
      <c r="C179" s="28"/>
    </row>
    <row r="180" spans="1:3" ht="31.5" x14ac:dyDescent="0.25">
      <c r="A180" s="35">
        <v>8</v>
      </c>
      <c r="B180" s="29" t="s">
        <v>179</v>
      </c>
      <c r="C180" s="28"/>
    </row>
    <row r="181" spans="1:3" ht="31.5" x14ac:dyDescent="0.25">
      <c r="A181" s="35">
        <v>9</v>
      </c>
      <c r="B181" s="29" t="s">
        <v>180</v>
      </c>
      <c r="C181" s="28"/>
    </row>
    <row r="182" spans="1:3" ht="15.75" x14ac:dyDescent="0.25">
      <c r="A182" s="35">
        <v>10</v>
      </c>
      <c r="B182" s="51" t="s">
        <v>150</v>
      </c>
      <c r="C182" s="28"/>
    </row>
    <row r="183" spans="1:3" ht="15.75" x14ac:dyDescent="0.25">
      <c r="A183" s="35">
        <v>12</v>
      </c>
      <c r="B183" s="29" t="s">
        <v>181</v>
      </c>
      <c r="C183" s="28"/>
    </row>
    <row r="184" spans="1:3" ht="31.5" x14ac:dyDescent="0.25">
      <c r="A184" s="35">
        <v>13</v>
      </c>
      <c r="B184" s="29" t="s">
        <v>182</v>
      </c>
      <c r="C184" s="28"/>
    </row>
    <row r="185" spans="1:3" ht="15.75" x14ac:dyDescent="0.25">
      <c r="A185" s="35">
        <v>14</v>
      </c>
      <c r="B185" s="51" t="s">
        <v>150</v>
      </c>
      <c r="C185" s="28"/>
    </row>
    <row r="186" spans="1:3" ht="47.25" x14ac:dyDescent="0.25">
      <c r="A186" s="35">
        <v>15</v>
      </c>
      <c r="B186" s="29" t="s">
        <v>183</v>
      </c>
      <c r="C186" s="28"/>
    </row>
    <row r="187" spans="1:3" ht="31.5" x14ac:dyDescent="0.25">
      <c r="A187" s="35">
        <v>16</v>
      </c>
      <c r="B187" s="29" t="s">
        <v>184</v>
      </c>
      <c r="C187" s="28"/>
    </row>
    <row r="188" spans="1:3" ht="15.75" x14ac:dyDescent="0.25">
      <c r="A188" s="35">
        <v>17</v>
      </c>
      <c r="B188" s="51" t="s">
        <v>150</v>
      </c>
      <c r="C188" s="28"/>
    </row>
    <row r="189" spans="1:3" ht="31.5" x14ac:dyDescent="0.25">
      <c r="A189" s="35">
        <v>18</v>
      </c>
      <c r="B189" s="29" t="s">
        <v>187</v>
      </c>
      <c r="C189" s="28"/>
    </row>
    <row r="190" spans="1:3" ht="31.5" x14ac:dyDescent="0.25">
      <c r="A190" s="35">
        <v>19</v>
      </c>
      <c r="B190" s="29" t="s">
        <v>185</v>
      </c>
      <c r="C190" s="28"/>
    </row>
    <row r="191" spans="1:3" ht="15.75" x14ac:dyDescent="0.25">
      <c r="A191" s="35">
        <v>20</v>
      </c>
      <c r="B191" s="51" t="s">
        <v>150</v>
      </c>
      <c r="C191" s="28"/>
    </row>
    <row r="193" spans="1:6" ht="45.75" customHeight="1" x14ac:dyDescent="0.3">
      <c r="A193" s="58" t="s">
        <v>254</v>
      </c>
      <c r="B193" s="58"/>
      <c r="C193" s="58"/>
      <c r="D193" s="58"/>
      <c r="E193" s="58"/>
    </row>
    <row r="194" spans="1:6" ht="15" customHeight="1" x14ac:dyDescent="0.25">
      <c r="A194" s="60" t="s">
        <v>39</v>
      </c>
      <c r="B194" s="22" t="s">
        <v>3</v>
      </c>
      <c r="C194" s="22" t="s">
        <v>40</v>
      </c>
      <c r="D194" s="22" t="s">
        <v>256</v>
      </c>
      <c r="E194" s="27" t="s">
        <v>252</v>
      </c>
      <c r="F194" s="27" t="s">
        <v>253</v>
      </c>
    </row>
    <row r="195" spans="1:6" ht="15" customHeight="1" x14ac:dyDescent="0.25">
      <c r="A195" s="60"/>
      <c r="B195" s="22"/>
      <c r="C195" s="22"/>
      <c r="D195" s="22"/>
      <c r="E195" s="27"/>
      <c r="F195" s="27"/>
    </row>
    <row r="196" spans="1:6" ht="47.25" x14ac:dyDescent="0.25">
      <c r="A196" s="35">
        <v>1</v>
      </c>
      <c r="B196" s="29" t="s">
        <v>188</v>
      </c>
      <c r="C196" s="35" t="s">
        <v>42</v>
      </c>
      <c r="D196" s="32">
        <f>E196+F196</f>
        <v>0</v>
      </c>
      <c r="E196" s="28"/>
      <c r="F196" s="28"/>
    </row>
    <row r="197" spans="1:6" ht="15.75" x14ac:dyDescent="0.25">
      <c r="A197" s="35">
        <v>2</v>
      </c>
      <c r="B197" s="29" t="s">
        <v>189</v>
      </c>
      <c r="C197" s="47" t="s">
        <v>49</v>
      </c>
      <c r="D197" s="32">
        <f t="shared" ref="D197:D208" si="2">E197+F197</f>
        <v>0</v>
      </c>
      <c r="E197" s="28"/>
      <c r="F197" s="28"/>
    </row>
    <row r="198" spans="1:6" ht="15.75" x14ac:dyDescent="0.25">
      <c r="A198" s="35">
        <v>3</v>
      </c>
      <c r="B198" s="51" t="s">
        <v>50</v>
      </c>
      <c r="C198" s="35" t="s">
        <v>51</v>
      </c>
      <c r="D198" s="32">
        <f t="shared" si="2"/>
        <v>0</v>
      </c>
      <c r="E198" s="28"/>
      <c r="F198" s="28"/>
    </row>
    <row r="199" spans="1:6" ht="15.75" x14ac:dyDescent="0.25">
      <c r="A199" s="35">
        <v>4</v>
      </c>
      <c r="B199" s="29" t="s">
        <v>52</v>
      </c>
      <c r="C199" s="35" t="s">
        <v>53</v>
      </c>
      <c r="D199" s="32">
        <f t="shared" si="2"/>
        <v>0</v>
      </c>
      <c r="E199" s="28"/>
      <c r="F199" s="28"/>
    </row>
    <row r="200" spans="1:6" ht="15.75" x14ac:dyDescent="0.25">
      <c r="A200" s="35">
        <v>5</v>
      </c>
      <c r="B200" s="29" t="s">
        <v>54</v>
      </c>
      <c r="C200" s="35" t="s">
        <v>55</v>
      </c>
      <c r="D200" s="32">
        <f t="shared" si="2"/>
        <v>0</v>
      </c>
      <c r="E200" s="28"/>
      <c r="F200" s="28"/>
    </row>
    <row r="201" spans="1:6" ht="15.75" x14ac:dyDescent="0.25">
      <c r="A201" s="35">
        <v>6</v>
      </c>
      <c r="B201" s="29" t="s">
        <v>58</v>
      </c>
      <c r="C201" s="35" t="s">
        <v>59</v>
      </c>
      <c r="D201" s="32">
        <f t="shared" si="2"/>
        <v>0</v>
      </c>
      <c r="E201" s="28"/>
      <c r="F201" s="28"/>
    </row>
    <row r="202" spans="1:6" ht="31.5" x14ac:dyDescent="0.25">
      <c r="A202" s="35">
        <v>7</v>
      </c>
      <c r="B202" s="29" t="s">
        <v>84</v>
      </c>
      <c r="C202" s="38" t="s">
        <v>194</v>
      </c>
      <c r="D202" s="32">
        <f t="shared" si="2"/>
        <v>0</v>
      </c>
      <c r="E202" s="28"/>
      <c r="F202" s="28"/>
    </row>
    <row r="203" spans="1:6" ht="15.75" x14ac:dyDescent="0.25">
      <c r="A203" s="35">
        <v>8</v>
      </c>
      <c r="B203" s="61" t="s">
        <v>193</v>
      </c>
      <c r="C203" s="35" t="s">
        <v>190</v>
      </c>
      <c r="D203" s="32">
        <f t="shared" si="2"/>
        <v>0</v>
      </c>
      <c r="E203" s="28"/>
      <c r="F203" s="28"/>
    </row>
    <row r="204" spans="1:6" ht="15.75" x14ac:dyDescent="0.25">
      <c r="A204" s="35">
        <v>9</v>
      </c>
      <c r="B204" s="36" t="s">
        <v>63</v>
      </c>
      <c r="C204" s="38" t="s">
        <v>64</v>
      </c>
      <c r="D204" s="32">
        <f t="shared" si="2"/>
        <v>0</v>
      </c>
      <c r="E204" s="28"/>
      <c r="F204" s="28"/>
    </row>
    <row r="205" spans="1:6" ht="31.5" x14ac:dyDescent="0.25">
      <c r="A205" s="35">
        <v>10</v>
      </c>
      <c r="B205" s="29" t="s">
        <v>65</v>
      </c>
      <c r="C205" s="35" t="s">
        <v>66</v>
      </c>
      <c r="D205" s="32">
        <f t="shared" si="2"/>
        <v>0</v>
      </c>
      <c r="E205" s="28"/>
      <c r="F205" s="28"/>
    </row>
    <row r="206" spans="1:6" ht="31.5" x14ac:dyDescent="0.25">
      <c r="A206" s="35">
        <v>11</v>
      </c>
      <c r="B206" s="36" t="s">
        <v>191</v>
      </c>
      <c r="C206" s="38" t="s">
        <v>68</v>
      </c>
      <c r="D206" s="32">
        <f t="shared" si="2"/>
        <v>0</v>
      </c>
      <c r="E206" s="28"/>
      <c r="F206" s="28"/>
    </row>
    <row r="207" spans="1:6" ht="15.75" x14ac:dyDescent="0.25">
      <c r="A207" s="35">
        <v>12</v>
      </c>
      <c r="B207" s="29" t="s">
        <v>78</v>
      </c>
      <c r="C207" s="35" t="s">
        <v>79</v>
      </c>
      <c r="D207" s="32">
        <f t="shared" si="2"/>
        <v>0</v>
      </c>
      <c r="E207" s="28"/>
      <c r="F207" s="28"/>
    </row>
    <row r="208" spans="1:6" ht="31.5" x14ac:dyDescent="0.25">
      <c r="A208" s="35">
        <v>13</v>
      </c>
      <c r="B208" s="29" t="s">
        <v>192</v>
      </c>
      <c r="C208" s="35" t="s">
        <v>81</v>
      </c>
      <c r="D208" s="32">
        <f t="shared" si="2"/>
        <v>0</v>
      </c>
      <c r="E208" s="28"/>
      <c r="F208" s="28"/>
    </row>
    <row r="211" spans="1:5" ht="54" customHeight="1" x14ac:dyDescent="0.3">
      <c r="A211" s="58" t="s">
        <v>195</v>
      </c>
      <c r="B211" s="58"/>
      <c r="C211" s="58"/>
      <c r="D211" s="58"/>
    </row>
    <row r="212" spans="1:5" x14ac:dyDescent="0.25">
      <c r="A212" s="60" t="s">
        <v>39</v>
      </c>
      <c r="B212" s="22" t="s">
        <v>3</v>
      </c>
      <c r="C212" s="59" t="s">
        <v>199</v>
      </c>
    </row>
    <row r="213" spans="1:5" ht="15.75" thickBot="1" x14ac:dyDescent="0.3">
      <c r="A213" s="60"/>
      <c r="B213" s="22"/>
      <c r="C213" s="8"/>
    </row>
    <row r="214" spans="1:5" ht="15.75" x14ac:dyDescent="0.25">
      <c r="A214" s="35">
        <v>1</v>
      </c>
      <c r="B214" s="29" t="s">
        <v>196</v>
      </c>
      <c r="C214" s="32"/>
    </row>
    <row r="215" spans="1:5" ht="31.5" x14ac:dyDescent="0.25">
      <c r="A215" s="35">
        <v>2</v>
      </c>
      <c r="B215" s="29" t="s">
        <v>197</v>
      </c>
      <c r="C215" s="32"/>
    </row>
    <row r="216" spans="1:5" ht="15.75" x14ac:dyDescent="0.25">
      <c r="A216" s="35">
        <v>3</v>
      </c>
      <c r="B216" s="29" t="s">
        <v>198</v>
      </c>
      <c r="C216" s="32"/>
    </row>
    <row r="218" spans="1:5" ht="18.75" x14ac:dyDescent="0.3">
      <c r="A218" s="40" t="s">
        <v>255</v>
      </c>
      <c r="B218" s="40"/>
      <c r="C218" s="40"/>
      <c r="D218" s="40"/>
    </row>
    <row r="219" spans="1:5" ht="15" customHeight="1" x14ac:dyDescent="0.25">
      <c r="A219" s="60" t="s">
        <v>39</v>
      </c>
      <c r="B219" s="22" t="s">
        <v>3</v>
      </c>
      <c r="C219" s="22" t="s">
        <v>256</v>
      </c>
      <c r="D219" s="27" t="s">
        <v>252</v>
      </c>
      <c r="E219" s="27" t="s">
        <v>253</v>
      </c>
    </row>
    <row r="220" spans="1:5" ht="15" customHeight="1" x14ac:dyDescent="0.25">
      <c r="A220" s="60"/>
      <c r="B220" s="22"/>
      <c r="C220" s="22"/>
      <c r="D220" s="27"/>
      <c r="E220" s="27"/>
    </row>
    <row r="221" spans="1:5" ht="31.5" x14ac:dyDescent="0.25">
      <c r="A221" s="35">
        <v>1</v>
      </c>
      <c r="B221" s="29" t="s">
        <v>200</v>
      </c>
      <c r="C221" s="32">
        <f>D221+E221</f>
        <v>0</v>
      </c>
      <c r="D221" s="63"/>
      <c r="E221" s="63"/>
    </row>
    <row r="222" spans="1:5" ht="15.75" x14ac:dyDescent="0.25">
      <c r="A222" s="35">
        <v>2</v>
      </c>
      <c r="B222" s="29" t="s">
        <v>196</v>
      </c>
      <c r="C222" s="32">
        <f t="shared" ref="C222:C240" si="3">D222+E222</f>
        <v>0</v>
      </c>
      <c r="D222" s="63"/>
      <c r="E222" s="63"/>
    </row>
    <row r="223" spans="1:5" ht="31.5" x14ac:dyDescent="0.25">
      <c r="A223" s="35">
        <v>3</v>
      </c>
      <c r="B223" s="29" t="s">
        <v>197</v>
      </c>
      <c r="C223" s="32">
        <f t="shared" si="3"/>
        <v>0</v>
      </c>
      <c r="D223" s="63"/>
      <c r="E223" s="63"/>
    </row>
    <row r="224" spans="1:5" ht="15.75" x14ac:dyDescent="0.25">
      <c r="A224" s="35">
        <v>4</v>
      </c>
      <c r="B224" s="29" t="s">
        <v>201</v>
      </c>
      <c r="C224" s="32">
        <f t="shared" si="3"/>
        <v>0</v>
      </c>
      <c r="D224" s="63"/>
      <c r="E224" s="63"/>
    </row>
    <row r="225" spans="1:5" ht="31.5" x14ac:dyDescent="0.25">
      <c r="A225" s="35">
        <v>5</v>
      </c>
      <c r="B225" s="29" t="s">
        <v>202</v>
      </c>
      <c r="C225" s="32">
        <f t="shared" si="3"/>
        <v>0</v>
      </c>
      <c r="D225" s="63"/>
      <c r="E225" s="63"/>
    </row>
    <row r="226" spans="1:5" ht="15.75" x14ac:dyDescent="0.25">
      <c r="A226" s="35">
        <v>6</v>
      </c>
      <c r="B226" s="29" t="s">
        <v>198</v>
      </c>
      <c r="C226" s="32">
        <f t="shared" si="3"/>
        <v>0</v>
      </c>
      <c r="D226" s="63"/>
      <c r="E226" s="63"/>
    </row>
    <row r="227" spans="1:5" ht="15.75" x14ac:dyDescent="0.25">
      <c r="A227" s="35">
        <v>7</v>
      </c>
      <c r="B227" s="29" t="s">
        <v>203</v>
      </c>
      <c r="C227" s="32">
        <f t="shared" si="3"/>
        <v>0</v>
      </c>
      <c r="D227" s="63"/>
      <c r="E227" s="63"/>
    </row>
    <row r="228" spans="1:5" ht="31.5" x14ac:dyDescent="0.25">
      <c r="A228" s="35">
        <v>8</v>
      </c>
      <c r="B228" s="29" t="s">
        <v>204</v>
      </c>
      <c r="C228" s="32">
        <f t="shared" si="3"/>
        <v>0</v>
      </c>
      <c r="D228" s="63"/>
      <c r="E228" s="63"/>
    </row>
    <row r="229" spans="1:5" ht="15.75" x14ac:dyDescent="0.25">
      <c r="A229" s="35">
        <v>9</v>
      </c>
      <c r="B229" s="29" t="s">
        <v>205</v>
      </c>
      <c r="C229" s="32">
        <f t="shared" si="3"/>
        <v>0</v>
      </c>
      <c r="D229" s="63"/>
      <c r="E229" s="63"/>
    </row>
    <row r="230" spans="1:5" ht="15.75" x14ac:dyDescent="0.25">
      <c r="A230" s="35">
        <v>10</v>
      </c>
      <c r="B230" s="29" t="s">
        <v>206</v>
      </c>
      <c r="C230" s="32">
        <f t="shared" si="3"/>
        <v>0</v>
      </c>
      <c r="D230" s="63"/>
      <c r="E230" s="63"/>
    </row>
    <row r="231" spans="1:5" ht="31.5" x14ac:dyDescent="0.25">
      <c r="A231" s="35">
        <v>11</v>
      </c>
      <c r="B231" s="36" t="s">
        <v>207</v>
      </c>
      <c r="C231" s="32">
        <f t="shared" si="3"/>
        <v>0</v>
      </c>
      <c r="D231" s="63"/>
      <c r="E231" s="63"/>
    </row>
    <row r="232" spans="1:5" ht="15.75" x14ac:dyDescent="0.25">
      <c r="A232" s="35">
        <v>12</v>
      </c>
      <c r="B232" s="29" t="s">
        <v>208</v>
      </c>
      <c r="C232" s="32">
        <f t="shared" si="3"/>
        <v>0</v>
      </c>
      <c r="D232" s="63"/>
      <c r="E232" s="63"/>
    </row>
    <row r="233" spans="1:5" ht="15.75" x14ac:dyDescent="0.25">
      <c r="A233" s="35">
        <v>13</v>
      </c>
      <c r="B233" s="29" t="s">
        <v>209</v>
      </c>
      <c r="C233" s="32">
        <f t="shared" si="3"/>
        <v>0</v>
      </c>
      <c r="D233" s="63"/>
      <c r="E233" s="63"/>
    </row>
    <row r="234" spans="1:5" ht="15.75" x14ac:dyDescent="0.25">
      <c r="A234" s="35">
        <v>14</v>
      </c>
      <c r="B234" s="29" t="s">
        <v>210</v>
      </c>
      <c r="C234" s="32">
        <f t="shared" si="3"/>
        <v>0</v>
      </c>
      <c r="D234" s="63"/>
      <c r="E234" s="63"/>
    </row>
    <row r="235" spans="1:5" ht="47.25" x14ac:dyDescent="0.25">
      <c r="A235" s="35">
        <v>15</v>
      </c>
      <c r="B235" s="36" t="s">
        <v>211</v>
      </c>
      <c r="C235" s="32">
        <f t="shared" si="3"/>
        <v>0</v>
      </c>
      <c r="D235" s="63"/>
      <c r="E235" s="63"/>
    </row>
    <row r="236" spans="1:5" ht="15.75" x14ac:dyDescent="0.25">
      <c r="A236" s="35">
        <v>16</v>
      </c>
      <c r="B236" s="36" t="s">
        <v>212</v>
      </c>
      <c r="C236" s="32">
        <f t="shared" si="3"/>
        <v>0</v>
      </c>
      <c r="D236" s="63"/>
      <c r="E236" s="63"/>
    </row>
    <row r="237" spans="1:5" ht="15.75" x14ac:dyDescent="0.25">
      <c r="A237" s="35">
        <v>17</v>
      </c>
      <c r="B237" s="36" t="s">
        <v>213</v>
      </c>
      <c r="C237" s="32">
        <f t="shared" si="3"/>
        <v>0</v>
      </c>
      <c r="D237" s="63"/>
      <c r="E237" s="63"/>
    </row>
    <row r="238" spans="1:5" ht="15.75" x14ac:dyDescent="0.25">
      <c r="A238" s="35">
        <v>18</v>
      </c>
      <c r="B238" s="36" t="s">
        <v>214</v>
      </c>
      <c r="C238" s="32">
        <f t="shared" si="3"/>
        <v>0</v>
      </c>
      <c r="D238" s="63"/>
      <c r="E238" s="63"/>
    </row>
    <row r="239" spans="1:5" ht="47.25" x14ac:dyDescent="0.25">
      <c r="A239" s="35">
        <v>19</v>
      </c>
      <c r="B239" s="29" t="s">
        <v>215</v>
      </c>
      <c r="C239" s="32">
        <f t="shared" si="3"/>
        <v>0</v>
      </c>
      <c r="D239" s="63"/>
      <c r="E239" s="63"/>
    </row>
    <row r="240" spans="1:5" ht="15.75" x14ac:dyDescent="0.25">
      <c r="A240" s="35">
        <v>20</v>
      </c>
      <c r="B240" s="36" t="s">
        <v>216</v>
      </c>
      <c r="C240" s="32">
        <f t="shared" si="3"/>
        <v>0</v>
      </c>
      <c r="D240" s="63"/>
      <c r="E240" s="63"/>
    </row>
    <row r="243" spans="1:4" ht="18.75" x14ac:dyDescent="0.3">
      <c r="A243" s="40" t="s">
        <v>217</v>
      </c>
      <c r="B243" s="40"/>
      <c r="C243" s="40"/>
    </row>
    <row r="244" spans="1:4" ht="18.75" x14ac:dyDescent="0.25">
      <c r="A244" s="34" t="s">
        <v>39</v>
      </c>
      <c r="B244" s="55" t="s">
        <v>3</v>
      </c>
      <c r="C244" s="62" t="s">
        <v>186</v>
      </c>
    </row>
    <row r="245" spans="1:4" ht="15.75" x14ac:dyDescent="0.25">
      <c r="A245" s="39">
        <v>1</v>
      </c>
      <c r="B245" s="38" t="s">
        <v>227</v>
      </c>
      <c r="C245" s="62">
        <f>C246+C247+C248+C249+C250</f>
        <v>0</v>
      </c>
      <c r="D245" s="66" t="s">
        <v>246</v>
      </c>
    </row>
    <row r="246" spans="1:4" ht="31.5" x14ac:dyDescent="0.25">
      <c r="A246" s="39"/>
      <c r="B246" s="29" t="s">
        <v>218</v>
      </c>
      <c r="C246" s="63"/>
    </row>
    <row r="247" spans="1:4" ht="15.75" x14ac:dyDescent="0.25">
      <c r="A247" s="35" t="s">
        <v>122</v>
      </c>
      <c r="B247" s="51" t="s">
        <v>219</v>
      </c>
      <c r="C247" s="63"/>
    </row>
    <row r="248" spans="1:4" ht="15.75" x14ac:dyDescent="0.25">
      <c r="A248" s="35">
        <v>3</v>
      </c>
      <c r="B248" s="51" t="s">
        <v>220</v>
      </c>
      <c r="C248" s="63"/>
    </row>
    <row r="249" spans="1:4" ht="15.75" x14ac:dyDescent="0.25">
      <c r="A249" s="35">
        <v>4</v>
      </c>
      <c r="B249" s="51" t="s">
        <v>221</v>
      </c>
      <c r="C249" s="63"/>
    </row>
    <row r="250" spans="1:4" ht="47.25" x14ac:dyDescent="0.25">
      <c r="A250" s="47">
        <v>5</v>
      </c>
      <c r="B250" s="36" t="s">
        <v>222</v>
      </c>
      <c r="C250" s="63"/>
    </row>
    <row r="251" spans="1:4" ht="31.5" x14ac:dyDescent="0.25">
      <c r="A251" s="35" t="s">
        <v>152</v>
      </c>
      <c r="B251" s="29" t="s">
        <v>223</v>
      </c>
      <c r="C251" s="63"/>
    </row>
    <row r="252" spans="1:4" ht="15.75" x14ac:dyDescent="0.25">
      <c r="A252" s="39">
        <v>7</v>
      </c>
      <c r="B252" s="29" t="s">
        <v>224</v>
      </c>
      <c r="C252" s="63"/>
    </row>
    <row r="253" spans="1:4" ht="15.75" x14ac:dyDescent="0.25">
      <c r="A253" s="39"/>
      <c r="B253" s="29" t="s">
        <v>228</v>
      </c>
      <c r="C253" s="63"/>
    </row>
    <row r="254" spans="1:4" ht="15.75" x14ac:dyDescent="0.25">
      <c r="A254" s="35">
        <v>8</v>
      </c>
      <c r="B254" s="29" t="s">
        <v>225</v>
      </c>
      <c r="C254" s="63"/>
    </row>
    <row r="255" spans="1:4" ht="15.75" x14ac:dyDescent="0.25">
      <c r="A255" s="39">
        <v>9</v>
      </c>
      <c r="B255" s="29" t="s">
        <v>226</v>
      </c>
      <c r="C255" s="63"/>
    </row>
    <row r="256" spans="1:4" ht="15.75" x14ac:dyDescent="0.25">
      <c r="A256" s="39"/>
      <c r="B256" s="29" t="s">
        <v>228</v>
      </c>
      <c r="C256" s="63"/>
    </row>
    <row r="258" spans="1:5" ht="18.75" x14ac:dyDescent="0.3">
      <c r="A258" s="40" t="s">
        <v>229</v>
      </c>
      <c r="B258" s="40"/>
      <c r="C258" s="40"/>
    </row>
    <row r="259" spans="1:5" ht="31.5" x14ac:dyDescent="0.25">
      <c r="A259" s="24" t="s">
        <v>39</v>
      </c>
      <c r="B259" s="26" t="s">
        <v>3</v>
      </c>
      <c r="C259" s="26" t="s">
        <v>245</v>
      </c>
      <c r="D259" s="26" t="s">
        <v>243</v>
      </c>
      <c r="E259" s="26" t="s">
        <v>244</v>
      </c>
    </row>
    <row r="260" spans="1:5" ht="78.75" x14ac:dyDescent="0.25">
      <c r="A260" s="35">
        <v>1</v>
      </c>
      <c r="B260" s="29" t="s">
        <v>242</v>
      </c>
      <c r="C260" s="28">
        <f>D260+E260</f>
        <v>0</v>
      </c>
      <c r="D260" s="63"/>
      <c r="E260" s="63"/>
    </row>
    <row r="261" spans="1:5" ht="15.75" x14ac:dyDescent="0.25">
      <c r="A261" s="35">
        <v>2</v>
      </c>
      <c r="B261" s="64" t="s">
        <v>230</v>
      </c>
      <c r="C261" s="28">
        <f t="shared" ref="C261:C282" si="4">D261+E261</f>
        <v>0</v>
      </c>
      <c r="D261" s="63"/>
      <c r="E261" s="63"/>
    </row>
    <row r="262" spans="1:5" ht="15.75" x14ac:dyDescent="0.25">
      <c r="A262" s="35">
        <v>3</v>
      </c>
      <c r="B262" s="64" t="s">
        <v>231</v>
      </c>
      <c r="C262" s="28">
        <f t="shared" si="4"/>
        <v>0</v>
      </c>
      <c r="D262" s="63"/>
      <c r="E262" s="63"/>
    </row>
    <row r="263" spans="1:5" ht="15.75" x14ac:dyDescent="0.25">
      <c r="A263" s="35">
        <v>4</v>
      </c>
      <c r="B263" s="64" t="s">
        <v>232</v>
      </c>
      <c r="C263" s="28">
        <f t="shared" si="4"/>
        <v>0</v>
      </c>
      <c r="D263" s="63"/>
      <c r="E263" s="63"/>
    </row>
    <row r="264" spans="1:5" ht="15.75" x14ac:dyDescent="0.25">
      <c r="A264" s="35">
        <v>5</v>
      </c>
      <c r="B264" s="64" t="s">
        <v>231</v>
      </c>
      <c r="C264" s="28">
        <f t="shared" si="4"/>
        <v>0</v>
      </c>
      <c r="D264" s="63"/>
      <c r="E264" s="63"/>
    </row>
    <row r="265" spans="1:5" ht="15.75" x14ac:dyDescent="0.25">
      <c r="A265" s="35">
        <v>6</v>
      </c>
      <c r="B265" s="64" t="s">
        <v>233</v>
      </c>
      <c r="C265" s="28">
        <f t="shared" si="4"/>
        <v>0</v>
      </c>
      <c r="D265" s="63"/>
      <c r="E265" s="63"/>
    </row>
    <row r="266" spans="1:5" ht="15.75" x14ac:dyDescent="0.25">
      <c r="A266" s="35">
        <v>7</v>
      </c>
      <c r="B266" s="64" t="s">
        <v>231</v>
      </c>
      <c r="C266" s="28">
        <f t="shared" si="4"/>
        <v>0</v>
      </c>
      <c r="D266" s="63"/>
      <c r="E266" s="63"/>
    </row>
    <row r="267" spans="1:5" ht="15.75" x14ac:dyDescent="0.25">
      <c r="A267" s="35">
        <v>8</v>
      </c>
      <c r="B267" s="64" t="s">
        <v>234</v>
      </c>
      <c r="C267" s="28">
        <f t="shared" si="4"/>
        <v>0</v>
      </c>
      <c r="D267" s="63"/>
      <c r="E267" s="63"/>
    </row>
    <row r="268" spans="1:5" ht="15.75" x14ac:dyDescent="0.25">
      <c r="A268" s="35">
        <v>9</v>
      </c>
      <c r="B268" s="64" t="s">
        <v>231</v>
      </c>
      <c r="C268" s="28">
        <f t="shared" si="4"/>
        <v>0</v>
      </c>
      <c r="D268" s="63"/>
      <c r="E268" s="63"/>
    </row>
    <row r="269" spans="1:5" ht="15.75" x14ac:dyDescent="0.25">
      <c r="A269" s="35">
        <v>10</v>
      </c>
      <c r="B269" s="64" t="s">
        <v>235</v>
      </c>
      <c r="C269" s="28">
        <f t="shared" si="4"/>
        <v>0</v>
      </c>
      <c r="D269" s="63"/>
      <c r="E269" s="63"/>
    </row>
    <row r="270" spans="1:5" ht="15.75" x14ac:dyDescent="0.25">
      <c r="A270" s="35">
        <v>11</v>
      </c>
      <c r="B270" s="64" t="s">
        <v>231</v>
      </c>
      <c r="C270" s="28">
        <f t="shared" si="4"/>
        <v>0</v>
      </c>
      <c r="D270" s="63"/>
      <c r="E270" s="63"/>
    </row>
    <row r="271" spans="1:5" ht="15.75" x14ac:dyDescent="0.25">
      <c r="A271" s="47">
        <v>12</v>
      </c>
      <c r="B271" s="64" t="s">
        <v>236</v>
      </c>
      <c r="C271" s="28">
        <f t="shared" si="4"/>
        <v>0</v>
      </c>
      <c r="D271" s="63"/>
      <c r="E271" s="63"/>
    </row>
    <row r="272" spans="1:5" ht="15.75" x14ac:dyDescent="0.25">
      <c r="A272" s="35">
        <v>13</v>
      </c>
      <c r="B272" s="64" t="s">
        <v>231</v>
      </c>
      <c r="C272" s="28">
        <f t="shared" si="4"/>
        <v>0</v>
      </c>
      <c r="D272" s="63"/>
      <c r="E272" s="63"/>
    </row>
    <row r="273" spans="1:5" ht="15.75" x14ac:dyDescent="0.25">
      <c r="A273" s="47">
        <v>14</v>
      </c>
      <c r="B273" s="64" t="s">
        <v>237</v>
      </c>
      <c r="C273" s="28">
        <f t="shared" si="4"/>
        <v>0</v>
      </c>
      <c r="D273" s="63"/>
      <c r="E273" s="63"/>
    </row>
    <row r="274" spans="1:5" ht="15.75" x14ac:dyDescent="0.25">
      <c r="A274" s="35">
        <v>15</v>
      </c>
      <c r="B274" s="64" t="s">
        <v>231</v>
      </c>
      <c r="C274" s="28">
        <f t="shared" si="4"/>
        <v>0</v>
      </c>
      <c r="D274" s="63"/>
      <c r="E274" s="63"/>
    </row>
    <row r="275" spans="1:5" ht="15.75" x14ac:dyDescent="0.25">
      <c r="A275" s="35">
        <v>16</v>
      </c>
      <c r="B275" s="64" t="s">
        <v>238</v>
      </c>
      <c r="C275" s="28">
        <f t="shared" si="4"/>
        <v>0</v>
      </c>
      <c r="D275" s="63"/>
      <c r="E275" s="63"/>
    </row>
    <row r="276" spans="1:5" ht="15.75" x14ac:dyDescent="0.25">
      <c r="A276" s="35">
        <v>17</v>
      </c>
      <c r="B276" s="64" t="s">
        <v>231</v>
      </c>
      <c r="C276" s="28">
        <f t="shared" si="4"/>
        <v>0</v>
      </c>
      <c r="D276" s="63"/>
      <c r="E276" s="63"/>
    </row>
    <row r="277" spans="1:5" ht="15.75" x14ac:dyDescent="0.25">
      <c r="A277" s="35">
        <v>18</v>
      </c>
      <c r="B277" s="64" t="s">
        <v>239</v>
      </c>
      <c r="C277" s="28">
        <f t="shared" si="4"/>
        <v>0</v>
      </c>
      <c r="D277" s="63"/>
      <c r="E277" s="63"/>
    </row>
    <row r="278" spans="1:5" ht="15.75" x14ac:dyDescent="0.25">
      <c r="A278" s="35">
        <v>19</v>
      </c>
      <c r="B278" s="64" t="s">
        <v>231</v>
      </c>
      <c r="C278" s="28">
        <f t="shared" si="4"/>
        <v>0</v>
      </c>
      <c r="D278" s="63"/>
      <c r="E278" s="63"/>
    </row>
    <row r="279" spans="1:5" ht="15.75" x14ac:dyDescent="0.25">
      <c r="A279" s="35">
        <v>20</v>
      </c>
      <c r="B279" s="64" t="s">
        <v>240</v>
      </c>
      <c r="C279" s="28">
        <f t="shared" si="4"/>
        <v>0</v>
      </c>
      <c r="D279" s="63"/>
      <c r="E279" s="63"/>
    </row>
    <row r="280" spans="1:5" ht="15.75" x14ac:dyDescent="0.25">
      <c r="A280" s="35">
        <v>21</v>
      </c>
      <c r="B280" s="64" t="s">
        <v>231</v>
      </c>
      <c r="C280" s="28">
        <f t="shared" si="4"/>
        <v>0</v>
      </c>
      <c r="D280" s="63"/>
      <c r="E280" s="63"/>
    </row>
    <row r="281" spans="1:5" ht="15.75" x14ac:dyDescent="0.25">
      <c r="A281" s="35">
        <v>22</v>
      </c>
      <c r="B281" s="65" t="s">
        <v>241</v>
      </c>
      <c r="C281" s="28">
        <f t="shared" si="4"/>
        <v>0</v>
      </c>
      <c r="D281" s="63"/>
      <c r="E281" s="63"/>
    </row>
    <row r="282" spans="1:5" ht="15.75" x14ac:dyDescent="0.25">
      <c r="A282" s="35">
        <v>23</v>
      </c>
      <c r="B282" s="51" t="s">
        <v>231</v>
      </c>
      <c r="C282" s="28">
        <f t="shared" si="4"/>
        <v>0</v>
      </c>
      <c r="D282" s="63"/>
      <c r="E282" s="63"/>
    </row>
  </sheetData>
  <mergeCells count="64">
    <mergeCell ref="D28:F28"/>
    <mergeCell ref="E58:F58"/>
    <mergeCell ref="E194:E195"/>
    <mergeCell ref="F194:F195"/>
    <mergeCell ref="D219:D220"/>
    <mergeCell ref="E219:E220"/>
    <mergeCell ref="A252:A253"/>
    <mergeCell ref="A255:A256"/>
    <mergeCell ref="A258:C258"/>
    <mergeCell ref="E59:E60"/>
    <mergeCell ref="F59:F60"/>
    <mergeCell ref="A243:C243"/>
    <mergeCell ref="A245:A246"/>
    <mergeCell ref="A211:D211"/>
    <mergeCell ref="A212:A213"/>
    <mergeCell ref="B212:B213"/>
    <mergeCell ref="C212:C213"/>
    <mergeCell ref="A218:D218"/>
    <mergeCell ref="A219:A220"/>
    <mergeCell ref="B219:B220"/>
    <mergeCell ref="C219:C220"/>
    <mergeCell ref="A171:C171"/>
    <mergeCell ref="A172:A173"/>
    <mergeCell ref="B172:B173"/>
    <mergeCell ref="C172:C173"/>
    <mergeCell ref="A193:E193"/>
    <mergeCell ref="A194:A195"/>
    <mergeCell ref="B194:B195"/>
    <mergeCell ref="C194:C195"/>
    <mergeCell ref="D194:D195"/>
    <mergeCell ref="C128:C130"/>
    <mergeCell ref="C131:C133"/>
    <mergeCell ref="C134:C136"/>
    <mergeCell ref="C137:C139"/>
    <mergeCell ref="C140:C142"/>
    <mergeCell ref="A144:D144"/>
    <mergeCell ref="C110:C112"/>
    <mergeCell ref="C113:C115"/>
    <mergeCell ref="C116:C118"/>
    <mergeCell ref="C119:C121"/>
    <mergeCell ref="C122:C124"/>
    <mergeCell ref="C125:C127"/>
    <mergeCell ref="A79:D79"/>
    <mergeCell ref="A80:A81"/>
    <mergeCell ref="B80:B81"/>
    <mergeCell ref="C80:C81"/>
    <mergeCell ref="A104:C104"/>
    <mergeCell ref="C107:C109"/>
    <mergeCell ref="A59:A60"/>
    <mergeCell ref="B59:B60"/>
    <mergeCell ref="C59:C60"/>
    <mergeCell ref="D59:D60"/>
    <mergeCell ref="A58:D58"/>
    <mergeCell ref="A25:C25"/>
    <mergeCell ref="A28:C28"/>
    <mergeCell ref="A1:Q1"/>
    <mergeCell ref="A2:O2"/>
    <mergeCell ref="A4:E4"/>
    <mergeCell ref="A5:A6"/>
    <mergeCell ref="B5:B6"/>
    <mergeCell ref="C5:C6"/>
    <mergeCell ref="D5:D6"/>
    <mergeCell ref="E5:E6"/>
    <mergeCell ref="A3:C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наименование учреждения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Сухорукова Елизавета Александровна</dc:creator>
  <cp:lastModifiedBy>Сухорукова Елизавета Александровна</cp:lastModifiedBy>
  <dcterms:created xsi:type="dcterms:W3CDTF">2022-12-12T12:34:50Z</dcterms:created>
  <dcterms:modified xsi:type="dcterms:W3CDTF">2022-12-13T10:39:07Z</dcterms:modified>
</cp:coreProperties>
</file>